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rraine\Documents\Club business 20180126\Other\Squads and Clinics\Training programs\"/>
    </mc:Choice>
  </mc:AlternateContent>
  <bookViews>
    <workbookView xWindow="240" yWindow="45" windowWidth="20115" windowHeight="9795"/>
  </bookViews>
  <sheets>
    <sheet name="Read this first" sheetId="10" r:id="rId1"/>
    <sheet name="Levels" sheetId="11" r:id="rId2"/>
    <sheet name="Novice 1" sheetId="2" r:id="rId3"/>
    <sheet name="Novice 2" sheetId="5" r:id="rId4"/>
    <sheet name="Intermediate" sheetId="4" r:id="rId5"/>
  </sheets>
  <definedNames>
    <definedName name="_xlnm.Print_Titles" localSheetId="2">'Novice 1'!$1:$3</definedName>
    <definedName name="_xlnm.Print_Titles" localSheetId="3">'Novice 2'!$1:$3</definedName>
  </definedNames>
  <calcPr calcId="152511"/>
</workbook>
</file>

<file path=xl/calcChain.xml><?xml version="1.0" encoding="utf-8"?>
<calcChain xmlns="http://schemas.openxmlformats.org/spreadsheetml/2006/main">
  <c r="K28" i="5" l="1"/>
  <c r="J28" i="5"/>
  <c r="L27" i="4"/>
  <c r="K27" i="4"/>
  <c r="J28" i="2" l="1"/>
  <c r="I28" i="2"/>
  <c r="X4" i="4" l="1"/>
  <c r="Y4" i="4"/>
  <c r="X5" i="4"/>
  <c r="Y5" i="4"/>
  <c r="X6" i="4"/>
  <c r="Y6" i="4"/>
  <c r="X7" i="4"/>
  <c r="Y7" i="4"/>
  <c r="X8" i="4"/>
  <c r="Y8" i="4"/>
  <c r="X9" i="4"/>
  <c r="Y9" i="4"/>
  <c r="X10" i="4"/>
  <c r="Y10" i="4"/>
  <c r="X11" i="4"/>
  <c r="Y11" i="4"/>
  <c r="X12" i="4"/>
  <c r="Y12" i="4"/>
  <c r="X13" i="4"/>
  <c r="Y13" i="4"/>
  <c r="X14" i="4"/>
  <c r="Y14" i="4"/>
  <c r="X15" i="4"/>
  <c r="Y15" i="4"/>
  <c r="X16" i="4"/>
  <c r="Y16" i="4"/>
  <c r="X17" i="4"/>
  <c r="Y17" i="4"/>
  <c r="X18" i="4"/>
  <c r="Y18" i="4"/>
  <c r="X19" i="4"/>
  <c r="Y19" i="4"/>
  <c r="X20" i="4"/>
  <c r="Y20" i="4"/>
  <c r="X21" i="4"/>
  <c r="Y21" i="4"/>
  <c r="X22" i="4"/>
  <c r="Y22" i="4"/>
  <c r="X23" i="4"/>
  <c r="Y23" i="4"/>
  <c r="X24" i="4"/>
  <c r="Y24" i="4"/>
  <c r="X25" i="4"/>
  <c r="Y25" i="4"/>
  <c r="X26" i="4"/>
  <c r="Y26" i="4"/>
  <c r="Y3" i="4"/>
  <c r="X3" i="4"/>
  <c r="V5" i="5"/>
  <c r="W5" i="5"/>
  <c r="V6" i="5"/>
  <c r="W6" i="5"/>
  <c r="V7" i="5"/>
  <c r="W7" i="5"/>
  <c r="V8" i="5"/>
  <c r="W8" i="5"/>
  <c r="V9" i="5"/>
  <c r="W9" i="5"/>
  <c r="V10" i="5"/>
  <c r="W10" i="5"/>
  <c r="V11" i="5"/>
  <c r="W11" i="5"/>
  <c r="V12" i="5"/>
  <c r="W12" i="5"/>
  <c r="V13" i="5"/>
  <c r="W13" i="5"/>
  <c r="V14" i="5"/>
  <c r="W14" i="5"/>
  <c r="V15" i="5"/>
  <c r="W15" i="5"/>
  <c r="V16" i="5"/>
  <c r="W16" i="5"/>
  <c r="V17" i="5"/>
  <c r="W17" i="5"/>
  <c r="V18" i="5"/>
  <c r="W18" i="5"/>
  <c r="V19" i="5"/>
  <c r="W19" i="5"/>
  <c r="V20" i="5"/>
  <c r="W20" i="5"/>
  <c r="V21" i="5"/>
  <c r="W21" i="5"/>
  <c r="V22" i="5"/>
  <c r="W22" i="5"/>
  <c r="V23" i="5"/>
  <c r="W23" i="5"/>
  <c r="V24" i="5"/>
  <c r="W24" i="5"/>
  <c r="V25" i="5"/>
  <c r="W25" i="5"/>
  <c r="V26" i="5"/>
  <c r="W26" i="5"/>
  <c r="V27" i="5"/>
  <c r="W27" i="5"/>
  <c r="W4" i="5"/>
  <c r="V4" i="5"/>
</calcChain>
</file>

<file path=xl/sharedStrings.xml><?xml version="1.0" encoding="utf-8"?>
<sst xmlns="http://schemas.openxmlformats.org/spreadsheetml/2006/main" count="417" uniqueCount="126">
  <si>
    <t>Mon</t>
  </si>
  <si>
    <t>Tue</t>
  </si>
  <si>
    <t>Wed</t>
  </si>
  <si>
    <t>Thu</t>
  </si>
  <si>
    <t>Fri</t>
  </si>
  <si>
    <t>Sat</t>
  </si>
  <si>
    <t>Sun</t>
  </si>
  <si>
    <t xml:space="preserve"> </t>
  </si>
  <si>
    <t>Wk</t>
  </si>
  <si>
    <t>Date</t>
  </si>
  <si>
    <t>Rest</t>
  </si>
  <si>
    <t>RACE</t>
  </si>
  <si>
    <t>15 (90)</t>
  </si>
  <si>
    <t>35 (240)</t>
  </si>
  <si>
    <t>10 (60)</t>
  </si>
  <si>
    <t>18 (120)</t>
  </si>
  <si>
    <t>24 (150)</t>
  </si>
  <si>
    <t xml:space="preserve"> 8-10</t>
  </si>
  <si>
    <t xml:space="preserve"> 8-12</t>
  </si>
  <si>
    <t xml:space="preserve"> 10-12</t>
  </si>
  <si>
    <t xml:space="preserve"> 8-14</t>
  </si>
  <si>
    <t>Total for the week (min)</t>
  </si>
  <si>
    <t>Total for the week (max)</t>
  </si>
  <si>
    <t>Intermediate 1 Ultra Marathon Training Schedule, adapted from 100k ultra schedule</t>
  </si>
  <si>
    <t>Novice 2 Ultra Marathon Training Schedule - adapted from Comrades schedule</t>
  </si>
  <si>
    <t xml:space="preserve"> 12-14</t>
  </si>
  <si>
    <t xml:space="preserve"> 10-14</t>
  </si>
  <si>
    <t>8 (60)</t>
  </si>
  <si>
    <t>16 (100)</t>
  </si>
  <si>
    <t>21 (120)</t>
  </si>
  <si>
    <t>Tempo Running</t>
  </si>
  <si>
    <t>Weekly total (min)</t>
  </si>
  <si>
    <t>Weekly total (max)</t>
  </si>
  <si>
    <t>3M3D Pasta Party</t>
  </si>
  <si>
    <t>28 (180) Lake Morris Road</t>
  </si>
  <si>
    <t>Training phases</t>
  </si>
  <si>
    <t>Base Training</t>
  </si>
  <si>
    <t>Early Quality Training</t>
  </si>
  <si>
    <t>5 (30)</t>
  </si>
  <si>
    <t>Hard work</t>
  </si>
  <si>
    <t>Race</t>
  </si>
  <si>
    <t>Taper</t>
  </si>
  <si>
    <t xml:space="preserve">10 (60) </t>
  </si>
  <si>
    <t xml:space="preserve">21 (180) </t>
  </si>
  <si>
    <t>35 (240) Marathon 2 of 3M3D training run</t>
  </si>
  <si>
    <t xml:space="preserve">34 (240) </t>
  </si>
  <si>
    <t xml:space="preserve">28 (180) </t>
  </si>
  <si>
    <t xml:space="preserve">18 (180) </t>
  </si>
  <si>
    <t xml:space="preserve">24 (150) </t>
  </si>
  <si>
    <t>42 Come-and-try Run: Cairns Marathon</t>
  </si>
  <si>
    <t>21 (180)</t>
  </si>
  <si>
    <t>24 (140) or Train Race</t>
  </si>
  <si>
    <t xml:space="preserve">15 (90) </t>
  </si>
  <si>
    <t>15 (120)</t>
  </si>
  <si>
    <t>15 (100)</t>
  </si>
  <si>
    <t>12 (70)</t>
  </si>
  <si>
    <t>Rest on Mondays &amp; Fridays.</t>
  </si>
  <si>
    <r>
      <t xml:space="preserve">There is lots of information in </t>
    </r>
    <r>
      <rPr>
        <b/>
        <sz val="11"/>
        <color theme="1"/>
        <rFont val="Calibri"/>
        <family val="2"/>
        <scheme val="minor"/>
      </rPr>
      <t>Lorraine’s Training Guide</t>
    </r>
    <r>
      <rPr>
        <sz val="11"/>
        <color theme="1"/>
        <rFont val="Calibri"/>
        <family val="2"/>
        <scheme val="minor"/>
      </rPr>
      <t>, but here are a couple of fundamental tips that will get you to the start line of your race – AND through to the finish line so you can collect your medal:</t>
    </r>
  </si>
  <si>
    <r>
      <t>·</t>
    </r>
    <r>
      <rPr>
        <sz val="7"/>
        <color theme="1"/>
        <rFont val="Times New Roman"/>
        <family val="1"/>
      </rPr>
      <t xml:space="preserve">         </t>
    </r>
    <r>
      <rPr>
        <sz val="11"/>
        <color theme="1"/>
        <rFont val="Calibri"/>
        <family val="2"/>
        <scheme val="minor"/>
      </rPr>
      <t>Enjoy yourself. Don’t overthink things and don’t get too obsessed about your training.</t>
    </r>
  </si>
  <si>
    <r>
      <t>·</t>
    </r>
    <r>
      <rPr>
        <sz val="7"/>
        <color rgb="FF000000"/>
        <rFont val="Times New Roman"/>
        <family val="1"/>
      </rPr>
      <t xml:space="preserve">         </t>
    </r>
    <r>
      <rPr>
        <sz val="11"/>
        <color rgb="FF000000"/>
        <rFont val="Calibri"/>
        <family val="2"/>
        <scheme val="minor"/>
      </rPr>
      <t>Follow your training program. Run for distance or run for time – whichever comes first. For example, if the program says to do 21 (180), you either run 21 kilometres or you run for 3 hours.</t>
    </r>
  </si>
  <si>
    <r>
      <t>·</t>
    </r>
    <r>
      <rPr>
        <sz val="7"/>
        <color theme="1"/>
        <rFont val="Times New Roman"/>
        <family val="1"/>
      </rPr>
      <t xml:space="preserve">         </t>
    </r>
    <r>
      <rPr>
        <sz val="11"/>
        <color theme="1"/>
        <rFont val="Calibri"/>
        <family val="2"/>
        <scheme val="minor"/>
      </rPr>
      <t>Run with proper form. Do the technique training if you want to learn how to run efficiently.</t>
    </r>
  </si>
  <si>
    <r>
      <t>·</t>
    </r>
    <r>
      <rPr>
        <sz val="7"/>
        <color theme="1"/>
        <rFont val="Times New Roman"/>
        <family val="1"/>
      </rPr>
      <t xml:space="preserve">         </t>
    </r>
    <r>
      <rPr>
        <sz val="11"/>
        <color theme="1"/>
        <rFont val="Calibri"/>
        <family val="2"/>
        <scheme val="minor"/>
      </rPr>
      <t>Concentrate on getting time on your legs.</t>
    </r>
  </si>
  <si>
    <r>
      <t>·</t>
    </r>
    <r>
      <rPr>
        <sz val="7"/>
        <color theme="1"/>
        <rFont val="Times New Roman"/>
        <family val="1"/>
      </rPr>
      <t xml:space="preserve">         </t>
    </r>
    <r>
      <rPr>
        <sz val="11"/>
        <color theme="1"/>
        <rFont val="Calibri"/>
        <family val="2"/>
        <scheme val="minor"/>
      </rPr>
      <t>Use your long runs to imitate what you will eat, drink and wear on race day.</t>
    </r>
  </si>
  <si>
    <r>
      <t>·</t>
    </r>
    <r>
      <rPr>
        <sz val="7"/>
        <color theme="1"/>
        <rFont val="Times New Roman"/>
        <family val="1"/>
      </rPr>
      <t xml:space="preserve">         </t>
    </r>
    <r>
      <rPr>
        <sz val="11"/>
        <color theme="1"/>
        <rFont val="Calibri"/>
        <family val="2"/>
        <scheme val="minor"/>
      </rPr>
      <t>Speed work is not essential, nor recommended, if you are a novice runner.</t>
    </r>
  </si>
  <si>
    <r>
      <t>·</t>
    </r>
    <r>
      <rPr>
        <sz val="7"/>
        <color theme="1"/>
        <rFont val="Times New Roman"/>
        <family val="1"/>
      </rPr>
      <t xml:space="preserve">         </t>
    </r>
    <r>
      <rPr>
        <sz val="11"/>
        <color rgb="FF000000"/>
        <rFont val="Calibri"/>
        <family val="2"/>
        <scheme val="minor"/>
      </rPr>
      <t>ALL other races you do leading up to your target event are training runs. DON’T race them. You will pay for it because you will not be able to get back into your training as quickly as you need to.</t>
    </r>
  </si>
  <si>
    <r>
      <t>·</t>
    </r>
    <r>
      <rPr>
        <sz val="7"/>
        <color rgb="FF000000"/>
        <rFont val="Times New Roman"/>
        <family val="1"/>
      </rPr>
      <t xml:space="preserve">         </t>
    </r>
    <r>
      <rPr>
        <sz val="11"/>
        <color rgb="FF000000"/>
        <rFont val="Calibri"/>
        <family val="2"/>
        <scheme val="minor"/>
      </rPr>
      <t xml:space="preserve">For the 3M3D Ultra runners, build up your distances by using back-to-back long runs on weekends. </t>
    </r>
  </si>
  <si>
    <r>
      <t>·</t>
    </r>
    <r>
      <rPr>
        <sz val="7"/>
        <color theme="1"/>
        <rFont val="Times New Roman"/>
        <family val="1"/>
      </rPr>
      <t xml:space="preserve">         </t>
    </r>
    <r>
      <rPr>
        <sz val="11"/>
        <color theme="1"/>
        <rFont val="Calibri"/>
        <family val="2"/>
        <scheme val="minor"/>
      </rPr>
      <t>Enlist your family or friends to support you – get them to volunteer at the race or be your support crew.</t>
    </r>
  </si>
  <si>
    <t>Follow your own journey. Once you get out there and do your race, you will soon realise that despite everything you’ve read and been told, you still need to ‘figure things out for yourself’. Enjoy the challenge and grow.</t>
  </si>
  <si>
    <t>You can count yourself lucky and tick off having completed your first race when you:</t>
  </si>
  <si>
    <r>
      <t>1.</t>
    </r>
    <r>
      <rPr>
        <sz val="7"/>
        <color theme="1"/>
        <rFont val="Times New Roman"/>
        <family val="1"/>
      </rPr>
      <t xml:space="preserve">       </t>
    </r>
    <r>
      <rPr>
        <sz val="11"/>
        <color theme="1"/>
        <rFont val="Calibri"/>
        <family val="2"/>
        <scheme val="minor"/>
      </rPr>
      <t>finish the race</t>
    </r>
  </si>
  <si>
    <r>
      <t>2.</t>
    </r>
    <r>
      <rPr>
        <sz val="7"/>
        <color theme="1"/>
        <rFont val="Times New Roman"/>
        <family val="1"/>
      </rPr>
      <t xml:space="preserve">       </t>
    </r>
    <r>
      <rPr>
        <sz val="11"/>
        <color theme="1"/>
        <rFont val="Calibri"/>
        <family val="2"/>
        <scheme val="minor"/>
      </rPr>
      <t>don't get injured</t>
    </r>
  </si>
  <si>
    <r>
      <t>3.</t>
    </r>
    <r>
      <rPr>
        <sz val="7"/>
        <color theme="1"/>
        <rFont val="Times New Roman"/>
        <family val="1"/>
      </rPr>
      <t xml:space="preserve">       </t>
    </r>
    <r>
      <rPr>
        <sz val="11"/>
        <color theme="1"/>
        <rFont val="Calibri"/>
        <family val="2"/>
        <scheme val="minor"/>
      </rPr>
      <t>had some fun and made new friends along the way</t>
    </r>
  </si>
  <si>
    <t>Ultra Marathoners – 3M3D</t>
  </si>
  <si>
    <t>Novice 1</t>
  </si>
  <si>
    <t xml:space="preserve">Novice 2 </t>
  </si>
  <si>
    <t>Intermediate 1</t>
  </si>
  <si>
    <r>
      <t>·</t>
    </r>
    <r>
      <rPr>
        <sz val="7"/>
        <color theme="1"/>
        <rFont val="Times New Roman"/>
        <family val="1"/>
      </rPr>
      <t xml:space="preserve">   </t>
    </r>
    <r>
      <rPr>
        <sz val="12"/>
        <color rgb="FF000000"/>
        <rFont val="Calibri"/>
        <family val="2"/>
      </rPr>
      <t>If this is your first ultra-marathon.</t>
    </r>
  </si>
  <si>
    <r>
      <t>·</t>
    </r>
    <r>
      <rPr>
        <sz val="7"/>
        <color rgb="FF000000"/>
        <rFont val="Times New Roman"/>
        <family val="1"/>
      </rPr>
      <t xml:space="preserve">         </t>
    </r>
    <r>
      <rPr>
        <sz val="12"/>
        <color rgb="FF000000"/>
        <rFont val="Calibri"/>
        <family val="2"/>
        <scheme val="minor"/>
      </rPr>
      <t>If you have run a few marathons within the past two years, or</t>
    </r>
  </si>
  <si>
    <r>
      <t>·</t>
    </r>
    <r>
      <rPr>
        <sz val="7"/>
        <color rgb="FF000000"/>
        <rFont val="Times New Roman"/>
        <family val="1"/>
      </rPr>
      <t xml:space="preserve">         </t>
    </r>
    <r>
      <rPr>
        <sz val="12"/>
        <color rgb="FF000000"/>
        <rFont val="Calibri"/>
        <family val="2"/>
        <scheme val="minor"/>
      </rPr>
      <t xml:space="preserve">If you have run a marathon in </t>
    </r>
    <r>
      <rPr>
        <sz val="12"/>
        <color theme="1"/>
        <rFont val="Calibri"/>
        <family val="2"/>
        <scheme val="minor"/>
      </rPr>
      <t>under 4 hours.</t>
    </r>
    <r>
      <rPr>
        <sz val="12"/>
        <color rgb="FF000000"/>
        <rFont val="Calibri"/>
        <family val="2"/>
        <scheme val="minor"/>
      </rPr>
      <t xml:space="preserve"> </t>
    </r>
  </si>
  <si>
    <r>
      <t>·</t>
    </r>
    <r>
      <rPr>
        <sz val="7"/>
        <color theme="1"/>
        <rFont val="Times New Roman"/>
        <family val="1"/>
      </rPr>
      <t xml:space="preserve">   </t>
    </r>
    <r>
      <rPr>
        <sz val="12"/>
        <color theme="1"/>
        <rFont val="Calibri"/>
        <family val="2"/>
      </rPr>
      <t>If you have done 1-2 marathons or even an ultra-marathon within the past two years.</t>
    </r>
  </si>
  <si>
    <r>
      <t>·</t>
    </r>
    <r>
      <rPr>
        <sz val="7"/>
        <color rgb="FF000000"/>
        <rFont val="Times New Roman"/>
        <family val="1"/>
      </rPr>
      <t xml:space="preserve">         </t>
    </r>
    <r>
      <rPr>
        <sz val="12"/>
        <color theme="1"/>
        <rFont val="Calibri"/>
        <family val="2"/>
        <scheme val="minor"/>
      </rPr>
      <t>If you train consistently throughout the year.</t>
    </r>
  </si>
  <si>
    <r>
      <t>·</t>
    </r>
    <r>
      <rPr>
        <sz val="7"/>
        <color theme="1"/>
        <rFont val="Times New Roman"/>
        <family val="1"/>
      </rPr>
      <t xml:space="preserve">   </t>
    </r>
    <r>
      <rPr>
        <sz val="12"/>
        <color rgb="FF000000"/>
        <rFont val="Calibri"/>
        <family val="2"/>
      </rPr>
      <t>If you have been running consistently for 1-2 yrs.</t>
    </r>
    <r>
      <rPr>
        <sz val="12"/>
        <color theme="1"/>
        <rFont val="Calibri"/>
        <family val="2"/>
      </rPr>
      <t xml:space="preserve"> </t>
    </r>
  </si>
  <si>
    <r>
      <t>·</t>
    </r>
    <r>
      <rPr>
        <sz val="7"/>
        <color rgb="FF000000"/>
        <rFont val="Times New Roman"/>
        <family val="1"/>
      </rPr>
      <t xml:space="preserve">         </t>
    </r>
    <r>
      <rPr>
        <sz val="12"/>
        <color rgb="FF000000"/>
        <rFont val="Calibri"/>
        <family val="2"/>
        <scheme val="minor"/>
      </rPr>
      <t xml:space="preserve">If you have been running consistently for the past two years. </t>
    </r>
  </si>
  <si>
    <r>
      <t>·</t>
    </r>
    <r>
      <rPr>
        <sz val="7"/>
        <color theme="1"/>
        <rFont val="Times New Roman"/>
        <family val="1"/>
      </rPr>
      <t xml:space="preserve">         </t>
    </r>
    <r>
      <rPr>
        <sz val="12"/>
        <color theme="1"/>
        <rFont val="Calibri"/>
        <family val="2"/>
        <scheme val="minor"/>
      </rPr>
      <t>If you are ready to increase your mileage.</t>
    </r>
  </si>
  <si>
    <r>
      <t>·</t>
    </r>
    <r>
      <rPr>
        <sz val="7"/>
        <color theme="1"/>
        <rFont val="Times New Roman"/>
        <family val="1"/>
      </rPr>
      <t xml:space="preserve">   </t>
    </r>
    <r>
      <rPr>
        <sz val="12"/>
        <color theme="1"/>
        <rFont val="Calibri"/>
        <family val="2"/>
      </rPr>
      <t xml:space="preserve">If you are able to comfortably run distances between 20-25km. </t>
    </r>
  </si>
  <si>
    <r>
      <t>·</t>
    </r>
    <r>
      <rPr>
        <sz val="7"/>
        <color theme="1"/>
        <rFont val="Times New Roman"/>
        <family val="1"/>
      </rPr>
      <t xml:space="preserve">         </t>
    </r>
    <r>
      <rPr>
        <sz val="12"/>
        <color theme="1"/>
        <rFont val="Calibri"/>
        <family val="2"/>
        <scheme val="minor"/>
      </rPr>
      <t xml:space="preserve">If you are ready to increase your mileage. </t>
    </r>
  </si>
  <si>
    <r>
      <t>·</t>
    </r>
    <r>
      <rPr>
        <sz val="7"/>
        <color rgb="FF000000"/>
        <rFont val="Times New Roman"/>
        <family val="1"/>
      </rPr>
      <t xml:space="preserve">         </t>
    </r>
    <r>
      <rPr>
        <sz val="12"/>
        <color rgb="FF000000"/>
        <rFont val="Calibri"/>
        <family val="2"/>
        <scheme val="minor"/>
      </rPr>
      <t>If your weekly mileage is 40km or more.</t>
    </r>
  </si>
  <si>
    <r>
      <t>·</t>
    </r>
    <r>
      <rPr>
        <sz val="7"/>
        <color theme="1"/>
        <rFont val="Times New Roman"/>
        <family val="1"/>
      </rPr>
      <t xml:space="preserve">   </t>
    </r>
    <r>
      <rPr>
        <sz val="12"/>
        <color theme="1"/>
        <rFont val="Calibri"/>
        <family val="2"/>
      </rPr>
      <t xml:space="preserve">If you are training 3-5 days a week and you are ready to incorporate tempo runs into your training. </t>
    </r>
  </si>
  <si>
    <r>
      <t>·</t>
    </r>
    <r>
      <rPr>
        <sz val="7"/>
        <color rgb="FF000000"/>
        <rFont val="Times New Roman"/>
        <family val="1"/>
      </rPr>
      <t xml:space="preserve">         </t>
    </r>
    <r>
      <rPr>
        <sz val="12"/>
        <color rgb="FF000000"/>
        <rFont val="Calibri"/>
        <family val="2"/>
        <scheme val="minor"/>
      </rPr>
      <t>If your weekly mileage is 30km or more.</t>
    </r>
  </si>
  <si>
    <r>
      <t>·</t>
    </r>
    <r>
      <rPr>
        <sz val="7"/>
        <color theme="1"/>
        <rFont val="Times New Roman"/>
        <family val="1"/>
      </rPr>
      <t xml:space="preserve">         </t>
    </r>
    <r>
      <rPr>
        <sz val="12"/>
        <color theme="1"/>
        <rFont val="Calibri"/>
        <family val="2"/>
      </rPr>
      <t>If you train 4-5 days a week and do speed work and tempo running.</t>
    </r>
  </si>
  <si>
    <r>
      <t>·</t>
    </r>
    <r>
      <rPr>
        <sz val="7"/>
        <color theme="1"/>
        <rFont val="Times New Roman"/>
        <family val="1"/>
      </rPr>
      <t xml:space="preserve">   </t>
    </r>
    <r>
      <rPr>
        <sz val="12"/>
        <color theme="1"/>
        <rFont val="Calibri"/>
        <family val="2"/>
      </rPr>
      <t>If you have at least 16 weeks to train.</t>
    </r>
  </si>
  <si>
    <r>
      <t>·</t>
    </r>
    <r>
      <rPr>
        <sz val="7"/>
        <color rgb="FF000000"/>
        <rFont val="Times New Roman"/>
        <family val="1"/>
      </rPr>
      <t xml:space="preserve">         </t>
    </r>
    <r>
      <rPr>
        <sz val="12"/>
        <color theme="1"/>
        <rFont val="Calibri"/>
        <family val="2"/>
        <scheme val="minor"/>
      </rPr>
      <t>If you train 3-5 days a week and do speed work and tempo running.</t>
    </r>
    <r>
      <rPr>
        <sz val="12"/>
        <color rgb="FF000000"/>
        <rFont val="Calibri"/>
        <family val="2"/>
        <scheme val="minor"/>
      </rPr>
      <t xml:space="preserve"> </t>
    </r>
  </si>
  <si>
    <r>
      <t>·</t>
    </r>
    <r>
      <rPr>
        <sz val="7"/>
        <color theme="1"/>
        <rFont val="Times New Roman"/>
        <family val="1"/>
      </rPr>
      <t xml:space="preserve">   </t>
    </r>
    <r>
      <rPr>
        <sz val="12"/>
        <color theme="1"/>
        <rFont val="Calibri"/>
        <family val="2"/>
      </rPr>
      <t>If 16 weeks from your target race you can comfortably run 24km.</t>
    </r>
  </si>
  <si>
    <r>
      <t>·</t>
    </r>
    <r>
      <rPr>
        <sz val="7"/>
        <color rgb="FF000000"/>
        <rFont val="Times New Roman"/>
        <family val="1"/>
      </rPr>
      <t xml:space="preserve">         </t>
    </r>
    <r>
      <rPr>
        <sz val="12"/>
        <color theme="1"/>
        <rFont val="Calibri"/>
        <family val="2"/>
      </rPr>
      <t>If 16 weeks from your target race you can comfortably run 28km.</t>
    </r>
  </si>
  <si>
    <r>
      <t>·</t>
    </r>
    <r>
      <rPr>
        <sz val="7"/>
        <color theme="1"/>
        <rFont val="Times New Roman"/>
        <family val="1"/>
      </rPr>
      <t xml:space="preserve">         </t>
    </r>
    <r>
      <rPr>
        <sz val="12"/>
        <color theme="1"/>
        <rFont val="Calibri"/>
        <family val="2"/>
      </rPr>
      <t>If 16 weeks from your target race you can comfortably run 32km.</t>
    </r>
  </si>
  <si>
    <r>
      <t>·</t>
    </r>
    <r>
      <rPr>
        <sz val="7"/>
        <color theme="1"/>
        <rFont val="Times New Roman"/>
        <family val="1"/>
      </rPr>
      <t xml:space="preserve">   </t>
    </r>
    <r>
      <rPr>
        <sz val="12"/>
        <color theme="1"/>
        <rFont val="Calibri"/>
        <family val="2"/>
      </rPr>
      <t>If you are an experienced runner or returning from injury and are looking for a (relatively) gentle way to prepare for your ultra.</t>
    </r>
  </si>
  <si>
    <t>Read this first before you start your training program</t>
  </si>
  <si>
    <r>
      <t>·</t>
    </r>
    <r>
      <rPr>
        <sz val="7"/>
        <color rgb="FF000000"/>
        <rFont val="Times New Roman"/>
        <family val="1"/>
      </rPr>
      <t xml:space="preserve">         </t>
    </r>
    <r>
      <rPr>
        <sz val="11"/>
        <color rgb="FF000000"/>
        <rFont val="Calibri"/>
        <family val="2"/>
        <scheme val="minor"/>
      </rPr>
      <t>Rest is essential. It is recommended that you not run at all on Mondays (and Fridays and even Wednesdays). There are occasional easy weeks for recovery.</t>
    </r>
  </si>
  <si>
    <r>
      <t>WARNING:</t>
    </r>
    <r>
      <rPr>
        <sz val="11"/>
        <color theme="1"/>
        <rFont val="Calibri"/>
        <family val="2"/>
        <scheme val="minor"/>
      </rPr>
      <t xml:space="preserve"> Novice ultra-runners need to be careful in interpreting how the advice from veterans applies to them. A veteran may sincerely say "this works for me", and since the vet has the physiological adaptation, it does work and seems pretty easy. The novice, without much adaptation, may find that the practice doesn't work for them. Growing and learning are part of the fun of running.</t>
    </r>
  </si>
  <si>
    <r>
      <t>·</t>
    </r>
    <r>
      <rPr>
        <sz val="7"/>
        <color theme="1"/>
        <rFont val="Times New Roman"/>
        <family val="1"/>
      </rPr>
      <t xml:space="preserve">         </t>
    </r>
    <r>
      <rPr>
        <sz val="12"/>
        <color theme="1"/>
        <rFont val="Calibri"/>
        <family val="2"/>
        <scheme val="minor"/>
      </rPr>
      <t>If you have previously completed an ultra-marathon of a similar distance.</t>
    </r>
  </si>
  <si>
    <t>17 (150)</t>
  </si>
  <si>
    <t>18 (180)</t>
  </si>
  <si>
    <t>Friday - Sunday</t>
  </si>
  <si>
    <t xml:space="preserve">24 (200) </t>
  </si>
  <si>
    <t>24 (200) or Train Race</t>
  </si>
  <si>
    <t>32 (240)</t>
  </si>
  <si>
    <t>Novice 1 Ultra Marathon Training Schedule</t>
  </si>
  <si>
    <t xml:space="preserve">5km Smithfield Trail Race </t>
  </si>
  <si>
    <t>10km Clifton Beach Race/Run, Series 1</t>
  </si>
  <si>
    <t>Total for the week (minimum)</t>
  </si>
  <si>
    <t>Total for the week (maximum)</t>
  </si>
  <si>
    <t>8km Smithfield Trail Race</t>
  </si>
  <si>
    <t xml:space="preserve">21.1km Dynamic Dress Race </t>
  </si>
  <si>
    <t xml:space="preserve">21 Speewah to Cedar Park (Day 1 of 3M3D) training run #1 </t>
  </si>
  <si>
    <t xml:space="preserve">10 Edmonton Series </t>
  </si>
  <si>
    <t xml:space="preserve">21 Kauri Half Marathon training run #2 </t>
  </si>
  <si>
    <t xml:space="preserve">30 Day 2 of 3M3D training run #3 </t>
  </si>
  <si>
    <t xml:space="preserve">32 FREE Training Run: Cairns Marathon (18+ only) #4 </t>
  </si>
  <si>
    <t xml:space="preserve">5 Runners' Clinics </t>
  </si>
  <si>
    <t xml:space="preserve">6 Runners' Clinics </t>
  </si>
  <si>
    <t xml:space="preserve">8 Runners' Clinics </t>
  </si>
  <si>
    <t xml:space="preserve">32 Speewah to Cedar Park (Day 1 of 3M3D) training run #1 </t>
  </si>
  <si>
    <t xml:space="preserve">10 + 6 Edmonton Series </t>
  </si>
  <si>
    <t>21.1 (180)</t>
  </si>
  <si>
    <t>3M3D Dinner</t>
  </si>
  <si>
    <t>Total mileage</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</si>
</sst>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Calibri"/>
      <family val="2"/>
      <scheme val="minor"/>
    </font>
    <font>
      <sz val="11"/>
      <color rgb="FF000000"/>
      <name val="Calibri"/>
      <family val="2"/>
      <scheme val="minor"/>
    </font>
    <font>
      <sz val="12"/>
      <color theme="1"/>
      <name val="Symbol"/>
      <family val="1"/>
      <charset val="2"/>
    </font>
    <font>
      <sz val="7"/>
      <color theme="1"/>
      <name val="Times New Roman"/>
      <family val="1"/>
    </font>
    <font>
      <sz val="12"/>
      <color rgb="FF000000"/>
      <name val="Symbol"/>
      <family val="1"/>
      <charset val="2"/>
    </font>
    <font>
      <sz val="7"/>
      <color rgb="FF000000"/>
      <name val="Times New Roman"/>
      <family val="1"/>
    </font>
    <font>
      <b/>
      <sz val="14"/>
      <color theme="1"/>
      <name val="Calibri"/>
      <family val="2"/>
      <scheme val="minor"/>
    </font>
    <font>
      <b/>
      <sz val="12"/>
      <color theme="1"/>
      <name val="Calibri"/>
      <family val="2"/>
      <scheme val="minor"/>
    </font>
    <font>
      <b/>
      <sz val="12"/>
      <color rgb="FF000000"/>
      <name val="Calibri"/>
      <family val="2"/>
    </font>
    <font>
      <b/>
      <sz val="12"/>
      <color theme="1"/>
      <name val="Calibri"/>
      <family val="2"/>
    </font>
    <font>
      <sz val="12"/>
      <color rgb="FF000000"/>
      <name val="Calibri"/>
      <family val="2"/>
    </font>
    <font>
      <sz val="12"/>
      <color rgb="FF000000"/>
      <name val="Calibri"/>
      <family val="2"/>
      <scheme val="minor"/>
    </font>
    <font>
      <sz val="12"/>
      <color theme="1"/>
      <name val="Calibri"/>
      <family val="2"/>
      <scheme val="minor"/>
    </font>
    <font>
      <sz val="12"/>
      <color theme="1"/>
      <name val="Calibri"/>
      <family val="2"/>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33" borderId="10" xfId="0" applyFont="1" applyFill="1" applyBorder="1" applyAlignment="1">
      <alignment horizontal="center" vertical="center"/>
    </xf>
    <xf numFmtId="0" fontId="16" fillId="33" borderId="10" xfId="0" applyFont="1" applyFill="1" applyBorder="1" applyAlignment="1">
      <alignment horizontal="center" vertical="center" wrapText="1"/>
    </xf>
    <xf numFmtId="0" fontId="18" fillId="34" borderId="10" xfId="0" applyNumberFormat="1" applyFont="1" applyFill="1" applyBorder="1" applyAlignment="1">
      <alignment horizontal="center" vertical="center" wrapText="1"/>
    </xf>
    <xf numFmtId="0" fontId="0" fillId="0" borderId="10" xfId="0" applyBorder="1" applyAlignment="1">
      <alignment horizontal="center" vertical="center"/>
    </xf>
    <xf numFmtId="0" fontId="0" fillId="34" borderId="10" xfId="0" applyFill="1" applyBorder="1" applyAlignment="1">
      <alignment horizontal="center" vertical="center" wrapText="1"/>
    </xf>
    <xf numFmtId="0" fontId="0" fillId="0" borderId="0" xfId="0" applyAlignment="1">
      <alignment vertical="center"/>
    </xf>
    <xf numFmtId="0" fontId="0" fillId="0" borderId="10" xfId="0" applyBorder="1" applyAlignment="1">
      <alignment horizontal="center" vertical="center" wrapText="1"/>
    </xf>
    <xf numFmtId="1" fontId="0" fillId="0" borderId="10" xfId="0" applyNumberForma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35" borderId="10" xfId="0" applyFill="1" applyBorder="1" applyAlignment="1">
      <alignment horizontal="center" vertical="center" wrapText="1"/>
    </xf>
    <xf numFmtId="0" fontId="0" fillId="35" borderId="10" xfId="0" applyFill="1" applyBorder="1" applyAlignment="1">
      <alignment horizontal="center" vertical="center"/>
    </xf>
    <xf numFmtId="0" fontId="0" fillId="34" borderId="10" xfId="0"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35" borderId="10" xfId="0" applyFont="1" applyFill="1" applyBorder="1" applyAlignment="1">
      <alignment horizontal="center" vertical="center" wrapText="1"/>
    </xf>
    <xf numFmtId="1" fontId="16" fillId="0" borderId="0" xfId="0" applyNumberFormat="1" applyFont="1" applyAlignment="1">
      <alignment horizontal="center" vertical="center"/>
    </xf>
    <xf numFmtId="1" fontId="16" fillId="33" borderId="10" xfId="0" applyNumberFormat="1" applyFont="1" applyFill="1" applyBorder="1" applyAlignment="1">
      <alignment horizontal="center" vertical="center"/>
    </xf>
    <xf numFmtId="1" fontId="0" fillId="0" borderId="0" xfId="0" applyNumberFormat="1" applyAlignment="1">
      <alignment horizontal="center" vertical="center"/>
    </xf>
    <xf numFmtId="1" fontId="18" fillId="34" borderId="10" xfId="0" applyNumberFormat="1" applyFont="1" applyFill="1" applyBorder="1" applyAlignment="1">
      <alignment horizontal="center" vertical="center" wrapText="1"/>
    </xf>
    <xf numFmtId="0" fontId="0" fillId="0" borderId="13" xfId="0" applyFont="1" applyBorder="1" applyAlignment="1">
      <alignment horizontal="left" vertical="center"/>
    </xf>
    <xf numFmtId="0" fontId="16" fillId="36" borderId="10" xfId="0" applyFont="1" applyFill="1" applyBorder="1" applyAlignment="1">
      <alignment horizontal="center" vertical="center" wrapText="1"/>
    </xf>
    <xf numFmtId="14" fontId="19" fillId="0" borderId="10" xfId="0" applyNumberFormat="1" applyFont="1" applyBorder="1" applyAlignment="1">
      <alignment horizontal="center" vertical="center"/>
    </xf>
    <xf numFmtId="0" fontId="0" fillId="35" borderId="0" xfId="0" applyFont="1" applyFill="1" applyAlignment="1">
      <alignment horizontal="center" vertical="center" wrapText="1"/>
    </xf>
    <xf numFmtId="0" fontId="18" fillId="35" borderId="10" xfId="0" applyNumberFormat="1" applyFont="1" applyFill="1" applyBorder="1" applyAlignment="1">
      <alignment horizontal="center" vertical="center" wrapText="1"/>
    </xf>
    <xf numFmtId="0" fontId="16" fillId="35" borderId="0" xfId="0" applyFont="1" applyFill="1" applyAlignment="1">
      <alignment horizontal="center" vertical="center"/>
    </xf>
    <xf numFmtId="0" fontId="16" fillId="35" borderId="10" xfId="0" applyFont="1" applyFill="1" applyBorder="1" applyAlignment="1">
      <alignment horizontal="center" vertical="center"/>
    </xf>
    <xf numFmtId="0" fontId="0" fillId="35" borderId="0" xfId="0" applyFill="1" applyAlignment="1">
      <alignment horizontal="center" vertical="center"/>
    </xf>
    <xf numFmtId="1" fontId="16" fillId="35" borderId="0" xfId="0" applyNumberFormat="1" applyFont="1" applyFill="1" applyAlignment="1">
      <alignment horizontal="center" vertical="center"/>
    </xf>
    <xf numFmtId="0" fontId="16" fillId="35" borderId="0" xfId="0" applyFont="1" applyFill="1" applyAlignment="1">
      <alignment horizontal="center" vertical="center" wrapText="1"/>
    </xf>
    <xf numFmtId="0" fontId="16" fillId="35" borderId="10" xfId="0" applyFont="1" applyFill="1" applyBorder="1" applyAlignment="1">
      <alignment horizontal="center" vertical="center" wrapText="1"/>
    </xf>
    <xf numFmtId="0" fontId="0" fillId="35" borderId="0" xfId="0" applyFill="1" applyAlignment="1">
      <alignment horizontal="center" vertical="center" wrapText="1"/>
    </xf>
    <xf numFmtId="0" fontId="18" fillId="0" borderId="10"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6" fillId="0" borderId="10" xfId="0" applyFont="1" applyFill="1" applyBorder="1" applyAlignment="1">
      <alignment horizontal="center" vertical="center"/>
    </xf>
    <xf numFmtId="0" fontId="16" fillId="0"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xf>
    <xf numFmtId="0" fontId="18" fillId="0" borderId="12"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8" fillId="0" borderId="11"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18" fillId="0" borderId="10" xfId="0" applyNumberFormat="1" applyFont="1" applyFill="1" applyBorder="1" applyAlignment="1">
      <alignment horizontal="left" vertical="center" wrapText="1"/>
    </xf>
    <xf numFmtId="0" fontId="0"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Alignment="1">
      <alignment vertical="center"/>
    </xf>
    <xf numFmtId="0" fontId="16" fillId="0" borderId="13" xfId="0" applyFont="1" applyBorder="1" applyAlignment="1">
      <alignment vertical="center"/>
    </xf>
    <xf numFmtId="1" fontId="16" fillId="0" borderId="10" xfId="0" applyNumberFormat="1" applyFont="1" applyFill="1" applyBorder="1" applyAlignment="1">
      <alignment horizontal="center" vertical="center"/>
    </xf>
    <xf numFmtId="1" fontId="0" fillId="0" borderId="10" xfId="0" applyNumberFormat="1" applyFill="1" applyBorder="1" applyAlignment="1">
      <alignment horizontal="center" vertical="center"/>
    </xf>
    <xf numFmtId="1" fontId="0" fillId="0" borderId="12"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18" fillId="0" borderId="10" xfId="0" applyNumberFormat="1" applyFont="1" applyFill="1" applyBorder="1" applyAlignment="1">
      <alignment horizontal="center" vertical="center" wrapText="1"/>
    </xf>
    <xf numFmtId="0" fontId="16" fillId="35" borderId="10" xfId="0" applyFont="1" applyFill="1" applyBorder="1" applyAlignment="1">
      <alignment horizontal="center" vertical="center" textRotation="90" wrapText="1"/>
    </xf>
    <xf numFmtId="0" fontId="16" fillId="35" borderId="0" xfId="0" applyFont="1" applyFill="1" applyAlignment="1">
      <alignment horizontal="left" vertical="center"/>
    </xf>
    <xf numFmtId="0" fontId="0" fillId="35" borderId="10" xfId="0" applyFont="1" applyFill="1" applyBorder="1" applyAlignment="1">
      <alignment horizontal="center" vertical="center"/>
    </xf>
    <xf numFmtId="0" fontId="0" fillId="0" borderId="0" xfId="0" applyAlignment="1">
      <alignment vertical="center" wrapText="1"/>
    </xf>
    <xf numFmtId="0" fontId="0" fillId="0" borderId="0" xfId="0" applyAlignment="1">
      <alignment wrapText="1"/>
    </xf>
    <xf numFmtId="0" fontId="20" fillId="0" borderId="0" xfId="0" applyFont="1" applyAlignment="1">
      <alignment horizontal="left" vertical="center" wrapText="1"/>
    </xf>
    <xf numFmtId="0" fontId="22" fillId="34" borderId="0" xfId="0" applyFont="1" applyFill="1" applyAlignment="1">
      <alignment horizontal="left" vertical="center" wrapText="1"/>
    </xf>
    <xf numFmtId="0" fontId="22" fillId="0" borderId="0" xfId="0" applyFont="1" applyAlignment="1">
      <alignment horizontal="left" vertical="center" wrapText="1"/>
    </xf>
    <xf numFmtId="0" fontId="16" fillId="0" borderId="0" xfId="0" applyFont="1" applyAlignment="1">
      <alignment vertical="center" wrapText="1"/>
    </xf>
    <xf numFmtId="0" fontId="0" fillId="0" borderId="0" xfId="0" applyAlignment="1">
      <alignment horizontal="left" vertical="center" wrapText="1"/>
    </xf>
    <xf numFmtId="0" fontId="24" fillId="0" borderId="0" xfId="0" applyFont="1" applyBorder="1" applyAlignment="1">
      <alignment horizontal="left" vertical="center"/>
    </xf>
    <xf numFmtId="0" fontId="0" fillId="0" borderId="0" xfId="0" applyBorder="1"/>
    <xf numFmtId="0" fontId="25" fillId="0" borderId="0" xfId="0" applyFont="1" applyBorder="1" applyAlignment="1">
      <alignment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20" fillId="0" borderId="0" xfId="0" applyFont="1" applyBorder="1" applyAlignment="1">
      <alignment horizontal="left" vertical="center" wrapText="1" indent="1"/>
    </xf>
    <xf numFmtId="0" fontId="22" fillId="0" borderId="0" xfId="0" applyFont="1" applyBorder="1" applyAlignment="1">
      <alignment horizontal="left" vertical="center" wrapText="1" indent="2"/>
    </xf>
    <xf numFmtId="0" fontId="20" fillId="0" borderId="0" xfId="0" applyFont="1" applyBorder="1" applyAlignment="1">
      <alignment horizontal="left" vertical="center" wrapText="1" indent="2"/>
    </xf>
    <xf numFmtId="0" fontId="0" fillId="0" borderId="0" xfId="0" applyBorder="1" applyAlignment="1">
      <alignment vertical="top" wrapText="1"/>
    </xf>
    <xf numFmtId="0" fontId="24" fillId="0" borderId="0" xfId="0" applyFont="1" applyBorder="1" applyAlignment="1">
      <alignment horizontal="center" vertical="center"/>
    </xf>
    <xf numFmtId="14" fontId="0" fillId="35" borderId="10" xfId="0" applyNumberFormat="1" applyFont="1" applyFill="1" applyBorder="1" applyAlignment="1">
      <alignment horizontal="center" vertical="center"/>
    </xf>
    <xf numFmtId="0" fontId="16" fillId="0" borderId="0" xfId="0" applyFont="1" applyAlignment="1">
      <alignment wrapText="1"/>
    </xf>
    <xf numFmtId="0" fontId="32" fillId="34" borderId="10" xfId="0" applyNumberFormat="1" applyFont="1" applyFill="1" applyBorder="1" applyAlignment="1">
      <alignment horizontal="left" vertical="center" wrapText="1"/>
    </xf>
    <xf numFmtId="0" fontId="18" fillId="34" borderId="10" xfId="0" applyFont="1" applyFill="1" applyBorder="1" applyAlignment="1">
      <alignment horizontal="center" vertical="center" wrapText="1"/>
    </xf>
    <xf numFmtId="1" fontId="0" fillId="35" borderId="10" xfId="0" applyNumberFormat="1" applyFill="1" applyBorder="1" applyAlignment="1">
      <alignment horizontal="center" vertical="center"/>
    </xf>
    <xf numFmtId="0" fontId="18" fillId="35" borderId="10" xfId="0" applyFont="1" applyFill="1" applyBorder="1" applyAlignment="1">
      <alignment horizontal="center" vertical="center" wrapText="1"/>
    </xf>
    <xf numFmtId="1" fontId="0" fillId="35" borderId="10" xfId="0" applyNumberFormat="1" applyFont="1" applyFill="1" applyBorder="1" applyAlignment="1">
      <alignment horizontal="center" vertical="center"/>
    </xf>
    <xf numFmtId="0" fontId="0" fillId="34" borderId="16" xfId="0" applyFill="1" applyBorder="1" applyAlignment="1">
      <alignment horizontal="center" vertical="center"/>
    </xf>
    <xf numFmtId="0" fontId="0" fillId="34" borderId="17" xfId="0" applyFill="1" applyBorder="1" applyAlignment="1">
      <alignment horizontal="center" vertical="center"/>
    </xf>
    <xf numFmtId="0" fontId="0" fillId="35" borderId="10" xfId="0" applyFont="1" applyFill="1" applyBorder="1" applyAlignment="1">
      <alignment horizontal="center" vertical="center" textRotation="90" wrapText="1"/>
    </xf>
    <xf numFmtId="0" fontId="0" fillId="35" borderId="14" xfId="0" applyFont="1" applyFill="1" applyBorder="1" applyAlignment="1">
      <alignment horizontal="center" vertical="center" textRotation="90" wrapText="1"/>
    </xf>
    <xf numFmtId="0" fontId="0" fillId="35" borderId="15" xfId="0" applyFont="1" applyFill="1" applyBorder="1" applyAlignment="1">
      <alignment horizontal="center" vertical="center" textRotation="90" wrapText="1"/>
    </xf>
    <xf numFmtId="0" fontId="16" fillId="0" borderId="13" xfId="0" applyFont="1" applyBorder="1" applyAlignment="1">
      <alignment horizontal="left" vertical="center"/>
    </xf>
    <xf numFmtId="1" fontId="16" fillId="35" borderId="10" xfId="0" applyNumberFormat="1" applyFont="1" applyFill="1" applyBorder="1" applyAlignment="1">
      <alignment horizontal="center" vertical="center"/>
    </xf>
    <xf numFmtId="0" fontId="0" fillId="34" borderId="10" xfId="0" applyFont="1" applyFill="1" applyBorder="1" applyAlignment="1">
      <alignment horizontal="center" wrapText="1"/>
    </xf>
    <xf numFmtId="0" fontId="16" fillId="35" borderId="0" xfId="0" applyFont="1" applyFill="1" applyBorder="1" applyAlignment="1">
      <alignment vertical="center"/>
    </xf>
    <xf numFmtId="0" fontId="16" fillId="35" borderId="0" xfId="0" applyFont="1" applyFill="1" applyBorder="1" applyAlignment="1">
      <alignment horizontal="center" vertical="center" textRotation="90" wrapText="1"/>
    </xf>
    <xf numFmtId="0" fontId="0" fillId="35" borderId="0" xfId="0" applyFill="1" applyBorder="1" applyAlignment="1">
      <alignment horizontal="center" vertical="center"/>
    </xf>
    <xf numFmtId="0" fontId="16" fillId="35" borderId="0" xfId="0" applyFont="1" applyFill="1" applyBorder="1" applyAlignment="1">
      <alignment horizontal="center" vertical="center"/>
    </xf>
    <xf numFmtId="0" fontId="0" fillId="34" borderId="10" xfId="0" applyFont="1" applyFill="1" applyBorder="1" applyAlignment="1">
      <alignment horizontal="center" vertical="center" wrapText="1"/>
    </xf>
    <xf numFmtId="0" fontId="16" fillId="35" borderId="13" xfId="0" applyFont="1" applyFill="1" applyBorder="1" applyAlignment="1">
      <alignment horizontal="center" vertical="center"/>
    </xf>
    <xf numFmtId="0" fontId="32" fillId="35" borderId="10" xfId="0" applyNumberFormat="1"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view="pageLayout" topLeftCell="A42" zoomScaleNormal="100" workbookViewId="0">
      <selection activeCell="A15" sqref="A15"/>
    </sheetView>
  </sheetViews>
  <sheetFormatPr defaultColWidth="91.85546875" defaultRowHeight="15" x14ac:dyDescent="0.25"/>
  <cols>
    <col min="1" max="1" width="125.42578125" style="64" customWidth="1"/>
    <col min="2" max="16384" width="91.85546875" style="64"/>
  </cols>
  <sheetData>
    <row r="1" spans="1:1" s="81" customFormat="1" x14ac:dyDescent="0.25">
      <c r="A1" s="81" t="s">
        <v>96</v>
      </c>
    </row>
    <row r="2" spans="1:1" ht="30" x14ac:dyDescent="0.25">
      <c r="A2" s="63" t="s">
        <v>57</v>
      </c>
    </row>
    <row r="3" spans="1:1" ht="15.75" x14ac:dyDescent="0.25">
      <c r="A3" s="65" t="s">
        <v>58</v>
      </c>
    </row>
    <row r="4" spans="1:1" ht="30.75" x14ac:dyDescent="0.25">
      <c r="A4" s="66" t="s">
        <v>59</v>
      </c>
    </row>
    <row r="5" spans="1:1" ht="30.75" x14ac:dyDescent="0.25">
      <c r="A5" s="67" t="s">
        <v>97</v>
      </c>
    </row>
    <row r="6" spans="1:1" ht="15.75" x14ac:dyDescent="0.25">
      <c r="A6" s="65" t="s">
        <v>60</v>
      </c>
    </row>
    <row r="7" spans="1:1" ht="15.75" x14ac:dyDescent="0.25">
      <c r="A7" s="65" t="s">
        <v>61</v>
      </c>
    </row>
    <row r="8" spans="1:1" ht="15.75" x14ac:dyDescent="0.25">
      <c r="A8" s="65" t="s">
        <v>62</v>
      </c>
    </row>
    <row r="9" spans="1:1" ht="15.75" x14ac:dyDescent="0.25">
      <c r="A9" s="65" t="s">
        <v>63</v>
      </c>
    </row>
    <row r="10" spans="1:1" ht="30.75" x14ac:dyDescent="0.25">
      <c r="A10" s="65" t="s">
        <v>64</v>
      </c>
    </row>
    <row r="11" spans="1:1" ht="15.75" x14ac:dyDescent="0.25">
      <c r="A11" s="67" t="s">
        <v>65</v>
      </c>
    </row>
    <row r="12" spans="1:1" ht="15.75" x14ac:dyDescent="0.25">
      <c r="A12" s="65" t="s">
        <v>66</v>
      </c>
    </row>
    <row r="13" spans="1:1" x14ac:dyDescent="0.25">
      <c r="A13" s="63"/>
    </row>
    <row r="14" spans="1:1" ht="45" x14ac:dyDescent="0.25">
      <c r="A14" s="68" t="s">
        <v>98</v>
      </c>
    </row>
    <row r="15" spans="1:1" ht="30" x14ac:dyDescent="0.25">
      <c r="A15" s="63" t="s">
        <v>67</v>
      </c>
    </row>
    <row r="16" spans="1:1" x14ac:dyDescent="0.25">
      <c r="A16" s="63" t="s">
        <v>68</v>
      </c>
    </row>
    <row r="17" spans="1:1" x14ac:dyDescent="0.25">
      <c r="A17" s="69" t="s">
        <v>69</v>
      </c>
    </row>
    <row r="18" spans="1:1" x14ac:dyDescent="0.25">
      <c r="A18" s="69" t="s">
        <v>70</v>
      </c>
    </row>
    <row r="19" spans="1:1" x14ac:dyDescent="0.25">
      <c r="A19" s="69" t="s">
        <v>71</v>
      </c>
    </row>
  </sheetData>
  <pageMargins left="0.7" right="0.7" top="0.75" bottom="0.75" header="0.3" footer="0.3"/>
  <pageSetup paperSize="9" orientation="portrait" horizontalDpi="4294967293" verticalDpi="0" r:id="rId1"/>
  <headerFooter>
    <oddFooter>&amp;C@Lorraine Lawson,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Layout" topLeftCell="A11" zoomScaleNormal="100" workbookViewId="0">
      <selection activeCell="B10" sqref="B10"/>
    </sheetView>
  </sheetViews>
  <sheetFormatPr defaultRowHeight="15" x14ac:dyDescent="0.25"/>
  <cols>
    <col min="1" max="3" width="37.5703125" style="71" customWidth="1"/>
    <col min="4" max="16384" width="9.140625" style="71"/>
  </cols>
  <sheetData>
    <row r="1" spans="1:3" ht="18.75" x14ac:dyDescent="0.25">
      <c r="A1" s="70" t="s">
        <v>72</v>
      </c>
    </row>
    <row r="2" spans="1:3" ht="15.75" x14ac:dyDescent="0.25">
      <c r="A2" s="72" t="s">
        <v>73</v>
      </c>
      <c r="B2" s="73" t="s">
        <v>74</v>
      </c>
      <c r="C2" s="74" t="s">
        <v>75</v>
      </c>
    </row>
    <row r="3" spans="1:3" ht="47.25" x14ac:dyDescent="0.25">
      <c r="A3" s="75" t="s">
        <v>76</v>
      </c>
      <c r="B3" s="76" t="s">
        <v>77</v>
      </c>
      <c r="C3" s="76" t="s">
        <v>78</v>
      </c>
    </row>
    <row r="4" spans="1:3" ht="47.25" x14ac:dyDescent="0.25">
      <c r="A4" s="75" t="s">
        <v>79</v>
      </c>
      <c r="B4" s="77" t="s">
        <v>99</v>
      </c>
      <c r="C4" s="76" t="s">
        <v>80</v>
      </c>
    </row>
    <row r="5" spans="1:3" ht="31.5" x14ac:dyDescent="0.25">
      <c r="A5" s="75" t="s">
        <v>81</v>
      </c>
      <c r="B5" s="76" t="s">
        <v>82</v>
      </c>
      <c r="C5" s="77" t="s">
        <v>83</v>
      </c>
    </row>
    <row r="6" spans="1:3" ht="31.5" x14ac:dyDescent="0.25">
      <c r="A6" s="75" t="s">
        <v>84</v>
      </c>
      <c r="B6" s="77" t="s">
        <v>85</v>
      </c>
      <c r="C6" s="76" t="s">
        <v>86</v>
      </c>
    </row>
    <row r="7" spans="1:3" ht="63" x14ac:dyDescent="0.25">
      <c r="A7" s="75" t="s">
        <v>87</v>
      </c>
      <c r="B7" s="76" t="s">
        <v>88</v>
      </c>
      <c r="C7" s="77" t="s">
        <v>89</v>
      </c>
    </row>
    <row r="8" spans="1:3" ht="47.25" x14ac:dyDescent="0.25">
      <c r="A8" s="75" t="s">
        <v>90</v>
      </c>
      <c r="B8" s="76" t="s">
        <v>91</v>
      </c>
      <c r="C8" s="78"/>
    </row>
    <row r="9" spans="1:3" ht="31.5" x14ac:dyDescent="0.25">
      <c r="A9" s="75" t="s">
        <v>92</v>
      </c>
      <c r="B9" s="76" t="s">
        <v>93</v>
      </c>
      <c r="C9" s="77" t="s">
        <v>94</v>
      </c>
    </row>
    <row r="10" spans="1:3" ht="63" x14ac:dyDescent="0.25">
      <c r="A10" s="75" t="s">
        <v>95</v>
      </c>
      <c r="B10" s="78"/>
      <c r="C10" s="78"/>
    </row>
    <row r="11" spans="1:3" ht="18.75" x14ac:dyDescent="0.25">
      <c r="A11" s="79"/>
      <c r="B11" s="78"/>
      <c r="C11" s="78"/>
    </row>
    <row r="12" spans="1:3" x14ac:dyDescent="0.25">
      <c r="B12" s="78"/>
      <c r="C12" s="78"/>
    </row>
    <row r="13" spans="1:3" x14ac:dyDescent="0.25">
      <c r="B13" s="78"/>
      <c r="C13" s="78"/>
    </row>
    <row r="14" spans="1:3" x14ac:dyDescent="0.25">
      <c r="B14" s="78"/>
      <c r="C14" s="78"/>
    </row>
    <row r="15" spans="1:3" x14ac:dyDescent="0.25">
      <c r="B15" s="78"/>
      <c r="C15" s="78"/>
    </row>
    <row r="16" spans="1:3" x14ac:dyDescent="0.25">
      <c r="B16" s="78"/>
      <c r="C16" s="78"/>
    </row>
  </sheetData>
  <pageMargins left="0.7" right="0.7" top="0.75" bottom="0.75" header="0.3" footer="0.3"/>
  <pageSetup paperSize="9" orientation="landscape" horizontalDpi="4294967293" verticalDpi="0" r:id="rId1"/>
  <headerFooter>
    <oddFooter>&amp;C©Lorraine Lawson,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22" zoomScale="99" zoomScaleNormal="99" workbookViewId="0">
      <selection activeCell="H28" sqref="H28"/>
    </sheetView>
  </sheetViews>
  <sheetFormatPr defaultRowHeight="39" customHeight="1" x14ac:dyDescent="0.25"/>
  <cols>
    <col min="1" max="1" width="8.7109375" style="28" customWidth="1"/>
    <col min="2" max="2" width="7.42578125" style="18" customWidth="1"/>
    <col min="3" max="3" width="12.140625" style="18" customWidth="1"/>
    <col min="4" max="4" width="7.7109375" style="23" customWidth="1"/>
    <col min="5" max="5" width="12.140625" style="18" customWidth="1"/>
    <col min="6" max="6" width="11.85546875" style="23" customWidth="1"/>
    <col min="7" max="7" width="29.7109375" style="18" customWidth="1"/>
    <col min="8" max="8" width="28.42578125" style="19" customWidth="1"/>
    <col min="9" max="10" width="8.28515625" style="32" customWidth="1"/>
    <col min="11" max="16384" width="9.140625" style="9"/>
  </cols>
  <sheetData>
    <row r="1" spans="1:10" s="2" customFormat="1" ht="25.5" customHeight="1" x14ac:dyDescent="0.25">
      <c r="A1" s="1" t="s">
        <v>106</v>
      </c>
      <c r="D1" s="21"/>
      <c r="F1" s="21"/>
      <c r="G1" s="3"/>
      <c r="H1" s="3"/>
      <c r="I1" s="32"/>
      <c r="J1" s="32"/>
    </row>
    <row r="2" spans="1:10" s="2" customFormat="1" ht="25.5" customHeight="1" x14ac:dyDescent="0.25">
      <c r="A2" s="25" t="s">
        <v>56</v>
      </c>
      <c r="B2" s="1"/>
      <c r="D2" s="21"/>
      <c r="F2" s="21"/>
      <c r="G2" s="3"/>
      <c r="H2" s="3"/>
      <c r="I2" s="32"/>
      <c r="J2" s="32"/>
    </row>
    <row r="3" spans="1:10" s="2" customFormat="1" ht="68.25" customHeight="1" x14ac:dyDescent="0.25">
      <c r="A3" s="26" t="s">
        <v>35</v>
      </c>
      <c r="B3" s="4" t="s">
        <v>8</v>
      </c>
      <c r="C3" s="4" t="s">
        <v>9</v>
      </c>
      <c r="D3" s="22" t="s">
        <v>1</v>
      </c>
      <c r="E3" s="4" t="s">
        <v>2</v>
      </c>
      <c r="F3" s="22" t="s">
        <v>3</v>
      </c>
      <c r="G3" s="4" t="s">
        <v>5</v>
      </c>
      <c r="H3" s="5" t="s">
        <v>6</v>
      </c>
      <c r="I3" s="60" t="s">
        <v>109</v>
      </c>
      <c r="J3" s="60" t="s">
        <v>110</v>
      </c>
    </row>
    <row r="4" spans="1:10" ht="39" customHeight="1" x14ac:dyDescent="0.25">
      <c r="A4" s="90" t="s">
        <v>36</v>
      </c>
      <c r="B4" s="7">
        <v>1</v>
      </c>
      <c r="C4" s="27">
        <v>43129</v>
      </c>
      <c r="D4" s="11">
        <v>8</v>
      </c>
      <c r="E4" s="7">
        <v>5</v>
      </c>
      <c r="F4" s="11">
        <v>8</v>
      </c>
      <c r="G4" s="82" t="s">
        <v>107</v>
      </c>
      <c r="H4" s="7" t="s">
        <v>14</v>
      </c>
      <c r="I4" s="86">
        <v>36</v>
      </c>
      <c r="J4" s="15">
        <v>36</v>
      </c>
    </row>
    <row r="5" spans="1:10" ht="39" customHeight="1" x14ac:dyDescent="0.25">
      <c r="A5" s="90"/>
      <c r="B5" s="7">
        <v>2</v>
      </c>
      <c r="C5" s="80">
        <v>43136</v>
      </c>
      <c r="D5" s="11">
        <v>8</v>
      </c>
      <c r="E5" s="7">
        <v>5</v>
      </c>
      <c r="F5" s="11">
        <v>8</v>
      </c>
      <c r="G5" s="7" t="s">
        <v>38</v>
      </c>
      <c r="H5" s="82" t="s">
        <v>108</v>
      </c>
      <c r="I5" s="86">
        <v>36</v>
      </c>
      <c r="J5" s="15">
        <v>36</v>
      </c>
    </row>
    <row r="6" spans="1:10" ht="39" customHeight="1" x14ac:dyDescent="0.25">
      <c r="A6" s="90"/>
      <c r="B6" s="7">
        <v>3</v>
      </c>
      <c r="C6" s="27">
        <v>43143</v>
      </c>
      <c r="D6" s="11">
        <v>8</v>
      </c>
      <c r="E6" s="7">
        <v>5</v>
      </c>
      <c r="F6" s="11">
        <v>8</v>
      </c>
      <c r="G6" s="82" t="s">
        <v>111</v>
      </c>
      <c r="H6" s="20" t="s">
        <v>100</v>
      </c>
      <c r="I6" s="86">
        <v>46</v>
      </c>
      <c r="J6" s="15">
        <v>46</v>
      </c>
    </row>
    <row r="7" spans="1:10" ht="29.25" customHeight="1" x14ac:dyDescent="0.25">
      <c r="A7" s="90"/>
      <c r="B7" s="7">
        <v>4</v>
      </c>
      <c r="C7" s="27">
        <v>43150</v>
      </c>
      <c r="D7" s="11">
        <v>8</v>
      </c>
      <c r="E7" s="7">
        <v>5</v>
      </c>
      <c r="F7" s="11" t="s">
        <v>17</v>
      </c>
      <c r="G7" s="15" t="s">
        <v>38</v>
      </c>
      <c r="H7" s="10" t="s">
        <v>101</v>
      </c>
      <c r="I7" s="86">
        <v>44</v>
      </c>
      <c r="J7" s="15">
        <v>46</v>
      </c>
    </row>
    <row r="8" spans="1:10" ht="29.25" customHeight="1" x14ac:dyDescent="0.25">
      <c r="A8" s="91"/>
      <c r="B8" s="7">
        <v>5</v>
      </c>
      <c r="C8" s="80">
        <v>43157</v>
      </c>
      <c r="D8" s="11" t="s">
        <v>17</v>
      </c>
      <c r="E8" s="7">
        <v>5</v>
      </c>
      <c r="F8" s="11" t="s">
        <v>17</v>
      </c>
      <c r="G8" s="7" t="s">
        <v>27</v>
      </c>
      <c r="H8" s="14" t="s">
        <v>101</v>
      </c>
      <c r="I8" s="86">
        <v>47</v>
      </c>
      <c r="J8" s="15">
        <v>49</v>
      </c>
    </row>
    <row r="9" spans="1:10" ht="29.25" customHeight="1" x14ac:dyDescent="0.25">
      <c r="A9" s="89" t="s">
        <v>37</v>
      </c>
      <c r="B9" s="7">
        <v>6</v>
      </c>
      <c r="C9" s="80">
        <v>43164</v>
      </c>
      <c r="D9" s="11" t="s">
        <v>17</v>
      </c>
      <c r="E9" s="7">
        <v>5</v>
      </c>
      <c r="F9" s="11" t="s">
        <v>19</v>
      </c>
      <c r="G9" s="15" t="s">
        <v>38</v>
      </c>
      <c r="H9" s="14" t="s">
        <v>43</v>
      </c>
      <c r="I9" s="86">
        <v>49</v>
      </c>
      <c r="J9" s="15">
        <v>53</v>
      </c>
    </row>
    <row r="10" spans="1:10" ht="29.25" customHeight="1" x14ac:dyDescent="0.25">
      <c r="A10" s="89"/>
      <c r="B10" s="7">
        <v>7</v>
      </c>
      <c r="C10" s="27">
        <v>43171</v>
      </c>
      <c r="D10" s="11" t="s">
        <v>17</v>
      </c>
      <c r="E10" s="7">
        <v>5</v>
      </c>
      <c r="F10" s="11">
        <v>10</v>
      </c>
      <c r="G10" s="7" t="s">
        <v>27</v>
      </c>
      <c r="H10" s="14" t="s">
        <v>103</v>
      </c>
      <c r="I10" s="86">
        <v>55</v>
      </c>
      <c r="J10" s="15">
        <v>57</v>
      </c>
    </row>
    <row r="11" spans="1:10" ht="39" customHeight="1" x14ac:dyDescent="0.25">
      <c r="A11" s="89"/>
      <c r="B11" s="7">
        <v>8</v>
      </c>
      <c r="C11" s="27">
        <v>43178</v>
      </c>
      <c r="D11" s="11" t="s">
        <v>17</v>
      </c>
      <c r="E11" s="82" t="s">
        <v>118</v>
      </c>
      <c r="F11" s="11" t="s">
        <v>19</v>
      </c>
      <c r="G11" s="7" t="s">
        <v>27</v>
      </c>
      <c r="H11" s="29" t="s">
        <v>14</v>
      </c>
      <c r="I11" s="86">
        <v>41</v>
      </c>
      <c r="J11" s="15">
        <v>45</v>
      </c>
    </row>
    <row r="12" spans="1:10" ht="30" customHeight="1" x14ac:dyDescent="0.25">
      <c r="A12" s="89"/>
      <c r="B12" s="7">
        <v>9</v>
      </c>
      <c r="C12" s="80">
        <v>43185</v>
      </c>
      <c r="D12" s="11">
        <v>8</v>
      </c>
      <c r="E12" s="82" t="s">
        <v>118</v>
      </c>
      <c r="F12" s="11">
        <v>10</v>
      </c>
      <c r="G12" s="7" t="s">
        <v>27</v>
      </c>
      <c r="H12" s="14" t="s">
        <v>47</v>
      </c>
      <c r="I12" s="86">
        <v>49</v>
      </c>
      <c r="J12" s="15">
        <v>49</v>
      </c>
    </row>
    <row r="13" spans="1:10" ht="39" customHeight="1" x14ac:dyDescent="0.25">
      <c r="A13" s="89"/>
      <c r="B13" s="7">
        <v>10</v>
      </c>
      <c r="C13" s="27">
        <v>43192</v>
      </c>
      <c r="D13" s="11" t="s">
        <v>17</v>
      </c>
      <c r="E13" s="82" t="s">
        <v>118</v>
      </c>
      <c r="F13" s="11" t="s">
        <v>19</v>
      </c>
      <c r="G13" s="7" t="s">
        <v>27</v>
      </c>
      <c r="H13" s="83" t="s">
        <v>112</v>
      </c>
      <c r="I13" s="86">
        <v>52</v>
      </c>
      <c r="J13" s="15">
        <v>56</v>
      </c>
    </row>
    <row r="14" spans="1:10" ht="29.25" customHeight="1" x14ac:dyDescent="0.25">
      <c r="A14" s="89" t="s">
        <v>39</v>
      </c>
      <c r="B14" s="7">
        <v>11</v>
      </c>
      <c r="C14" s="27">
        <v>43199</v>
      </c>
      <c r="D14" s="11">
        <v>8</v>
      </c>
      <c r="E14" s="82" t="s">
        <v>118</v>
      </c>
      <c r="F14" s="11">
        <v>10</v>
      </c>
      <c r="G14" s="7" t="s">
        <v>54</v>
      </c>
      <c r="H14" s="10" t="s">
        <v>46</v>
      </c>
      <c r="I14" s="86">
        <v>66</v>
      </c>
      <c r="J14" s="15">
        <v>66</v>
      </c>
    </row>
    <row r="15" spans="1:10" ht="29.25" customHeight="1" x14ac:dyDescent="0.25">
      <c r="A15" s="89"/>
      <c r="B15" s="7">
        <v>12</v>
      </c>
      <c r="C15" s="80">
        <v>43206</v>
      </c>
      <c r="D15" s="11">
        <v>8</v>
      </c>
      <c r="E15" s="82" t="s">
        <v>118</v>
      </c>
      <c r="F15" s="11" t="s">
        <v>19</v>
      </c>
      <c r="G15" s="15" t="s">
        <v>55</v>
      </c>
      <c r="H15" s="14" t="s">
        <v>45</v>
      </c>
      <c r="I15" s="86">
        <v>67</v>
      </c>
      <c r="J15" s="15">
        <v>69</v>
      </c>
    </row>
    <row r="16" spans="1:10" ht="39" customHeight="1" x14ac:dyDescent="0.25">
      <c r="A16" s="89"/>
      <c r="B16" s="7">
        <v>13</v>
      </c>
      <c r="C16" s="80">
        <v>43213</v>
      </c>
      <c r="D16" s="11" t="s">
        <v>18</v>
      </c>
      <c r="E16" s="82" t="s">
        <v>119</v>
      </c>
      <c r="F16" s="11" t="s">
        <v>19</v>
      </c>
      <c r="G16" s="14" t="s">
        <v>42</v>
      </c>
      <c r="H16" s="82" t="s">
        <v>113</v>
      </c>
      <c r="I16" s="86">
        <v>55</v>
      </c>
      <c r="J16" s="15">
        <v>63</v>
      </c>
    </row>
    <row r="17" spans="1:10" ht="39" customHeight="1" x14ac:dyDescent="0.25">
      <c r="A17" s="89"/>
      <c r="B17" s="7">
        <v>14</v>
      </c>
      <c r="C17" s="27">
        <v>43220</v>
      </c>
      <c r="D17" s="11">
        <v>8</v>
      </c>
      <c r="E17" s="7">
        <v>8</v>
      </c>
      <c r="F17" s="11">
        <v>10</v>
      </c>
      <c r="G17" s="7" t="s">
        <v>54</v>
      </c>
      <c r="H17" s="82" t="s">
        <v>114</v>
      </c>
      <c r="I17" s="86">
        <v>51</v>
      </c>
      <c r="J17" s="15">
        <v>51</v>
      </c>
    </row>
    <row r="18" spans="1:10" ht="39" customHeight="1" x14ac:dyDescent="0.25">
      <c r="A18" s="89"/>
      <c r="B18" s="7">
        <v>15</v>
      </c>
      <c r="C18" s="27">
        <v>43227</v>
      </c>
      <c r="D18" s="11">
        <v>12</v>
      </c>
      <c r="E18" s="7">
        <v>6</v>
      </c>
      <c r="F18" s="11" t="s">
        <v>19</v>
      </c>
      <c r="G18" s="15" t="s">
        <v>55</v>
      </c>
      <c r="H18" s="82" t="s">
        <v>115</v>
      </c>
      <c r="I18" s="86">
        <v>61</v>
      </c>
      <c r="J18" s="15">
        <v>63</v>
      </c>
    </row>
    <row r="19" spans="1:10" ht="30.75" customHeight="1" x14ac:dyDescent="0.25">
      <c r="A19" s="89"/>
      <c r="B19" s="7">
        <v>16</v>
      </c>
      <c r="C19" s="80">
        <v>43234</v>
      </c>
      <c r="D19" s="11" t="s">
        <v>18</v>
      </c>
      <c r="E19" s="7">
        <v>6</v>
      </c>
      <c r="F19" s="11" t="s">
        <v>19</v>
      </c>
      <c r="G19" s="15" t="s">
        <v>55</v>
      </c>
      <c r="H19" s="15" t="s">
        <v>104</v>
      </c>
      <c r="I19" s="86">
        <v>60</v>
      </c>
      <c r="J19" s="15">
        <v>68</v>
      </c>
    </row>
    <row r="20" spans="1:10" ht="39" customHeight="1" x14ac:dyDescent="0.25">
      <c r="A20" s="89" t="s">
        <v>30</v>
      </c>
      <c r="B20" s="7">
        <v>17</v>
      </c>
      <c r="C20" s="27">
        <v>43241</v>
      </c>
      <c r="D20" s="11" t="s">
        <v>18</v>
      </c>
      <c r="E20" s="7">
        <v>6</v>
      </c>
      <c r="F20" s="11" t="s">
        <v>19</v>
      </c>
      <c r="G20" s="15" t="s">
        <v>55</v>
      </c>
      <c r="H20" s="82" t="s">
        <v>116</v>
      </c>
      <c r="I20" s="86">
        <v>66</v>
      </c>
      <c r="J20" s="15">
        <v>74</v>
      </c>
    </row>
    <row r="21" spans="1:10" ht="29.25" customHeight="1" x14ac:dyDescent="0.25">
      <c r="A21" s="89"/>
      <c r="B21" s="7">
        <v>18</v>
      </c>
      <c r="C21" s="27">
        <v>43248</v>
      </c>
      <c r="D21" s="11" t="s">
        <v>20</v>
      </c>
      <c r="E21" s="7">
        <v>6</v>
      </c>
      <c r="F21" s="11">
        <v>10</v>
      </c>
      <c r="G21" s="15" t="s">
        <v>28</v>
      </c>
      <c r="H21" s="29" t="s">
        <v>29</v>
      </c>
      <c r="I21" s="86">
        <v>61</v>
      </c>
      <c r="J21" s="15">
        <v>67</v>
      </c>
    </row>
    <row r="22" spans="1:10" ht="29.25" customHeight="1" x14ac:dyDescent="0.25">
      <c r="A22" s="89"/>
      <c r="B22" s="7">
        <v>19</v>
      </c>
      <c r="C22" s="80">
        <v>43255</v>
      </c>
      <c r="D22" s="11" t="s">
        <v>20</v>
      </c>
      <c r="E22" s="7">
        <v>8</v>
      </c>
      <c r="F22" s="11">
        <v>10</v>
      </c>
      <c r="G22" s="15" t="s">
        <v>14</v>
      </c>
      <c r="H22" s="10" t="s">
        <v>105</v>
      </c>
      <c r="I22" s="86">
        <v>68</v>
      </c>
      <c r="J22" s="15">
        <v>74</v>
      </c>
    </row>
    <row r="23" spans="1:10" ht="39" customHeight="1" x14ac:dyDescent="0.25">
      <c r="A23" s="89"/>
      <c r="B23" s="7">
        <v>20</v>
      </c>
      <c r="C23" s="80">
        <v>43262</v>
      </c>
      <c r="D23" s="11" t="s">
        <v>18</v>
      </c>
      <c r="E23" s="7">
        <v>6</v>
      </c>
      <c r="F23" s="11">
        <v>10</v>
      </c>
      <c r="G23" s="15" t="s">
        <v>14</v>
      </c>
      <c r="H23" s="82" t="s">
        <v>117</v>
      </c>
      <c r="I23" s="86">
        <v>66</v>
      </c>
      <c r="J23" s="15">
        <v>70</v>
      </c>
    </row>
    <row r="24" spans="1:10" ht="39" customHeight="1" x14ac:dyDescent="0.25">
      <c r="A24" s="89"/>
      <c r="B24" s="7">
        <v>21</v>
      </c>
      <c r="C24" s="27">
        <v>43269</v>
      </c>
      <c r="D24" s="11">
        <v>12</v>
      </c>
      <c r="E24" s="7">
        <v>6</v>
      </c>
      <c r="F24" s="11" t="s">
        <v>19</v>
      </c>
      <c r="G24" s="15" t="s">
        <v>14</v>
      </c>
      <c r="H24" s="82" t="s">
        <v>114</v>
      </c>
      <c r="I24" s="86">
        <v>48</v>
      </c>
      <c r="J24" s="15">
        <v>50</v>
      </c>
    </row>
    <row r="25" spans="1:10" ht="27.75" customHeight="1" x14ac:dyDescent="0.25">
      <c r="A25" s="89" t="s">
        <v>41</v>
      </c>
      <c r="B25" s="7">
        <v>22</v>
      </c>
      <c r="C25" s="27">
        <v>43276</v>
      </c>
      <c r="D25" s="11">
        <v>12</v>
      </c>
      <c r="E25" s="7">
        <v>6</v>
      </c>
      <c r="F25" s="11">
        <v>10</v>
      </c>
      <c r="G25" s="15" t="s">
        <v>28</v>
      </c>
      <c r="H25" s="14" t="s">
        <v>29</v>
      </c>
      <c r="I25" s="86">
        <v>65</v>
      </c>
      <c r="J25" s="15">
        <v>65</v>
      </c>
    </row>
    <row r="26" spans="1:10" ht="27.75" customHeight="1" x14ac:dyDescent="0.25">
      <c r="A26" s="89"/>
      <c r="B26" s="7">
        <v>23</v>
      </c>
      <c r="C26" s="80">
        <v>43283</v>
      </c>
      <c r="D26" s="11">
        <v>10</v>
      </c>
      <c r="E26" s="7">
        <v>6</v>
      </c>
      <c r="F26" s="11">
        <v>8</v>
      </c>
      <c r="G26" s="7" t="s">
        <v>14</v>
      </c>
      <c r="H26" s="10" t="s">
        <v>14</v>
      </c>
      <c r="I26" s="86">
        <v>44</v>
      </c>
      <c r="J26" s="15">
        <v>44</v>
      </c>
    </row>
    <row r="27" spans="1:10" ht="27.75" customHeight="1" x14ac:dyDescent="0.25">
      <c r="A27" s="20" t="s">
        <v>40</v>
      </c>
      <c r="B27" s="7">
        <v>24</v>
      </c>
      <c r="C27" s="27">
        <v>43290</v>
      </c>
      <c r="D27" s="11">
        <v>5</v>
      </c>
      <c r="E27" s="7" t="s">
        <v>10</v>
      </c>
      <c r="F27" s="24" t="s">
        <v>33</v>
      </c>
      <c r="G27" s="87" t="s">
        <v>102</v>
      </c>
      <c r="H27" s="88"/>
      <c r="I27" s="86">
        <v>131</v>
      </c>
      <c r="J27" s="15">
        <v>131</v>
      </c>
    </row>
    <row r="28" spans="1:10" ht="27.75" customHeight="1" x14ac:dyDescent="0.25">
      <c r="A28" s="20"/>
      <c r="B28" s="7"/>
      <c r="C28" s="27"/>
      <c r="D28" s="11"/>
      <c r="E28" s="29"/>
      <c r="F28" s="11"/>
      <c r="G28" s="7"/>
      <c r="H28" s="19" t="s">
        <v>125</v>
      </c>
      <c r="I28" s="15">
        <f>SUM(I4:I27)</f>
        <v>1364</v>
      </c>
      <c r="J28" s="15">
        <f>SUM(J4:J27)</f>
        <v>1428</v>
      </c>
    </row>
    <row r="29" spans="1:10" ht="39" customHeight="1" x14ac:dyDescent="0.25">
      <c r="B29" s="17"/>
    </row>
    <row r="30" spans="1:10" ht="39" customHeight="1" x14ac:dyDescent="0.25">
      <c r="B30" s="17"/>
    </row>
    <row r="31" spans="1:10" ht="39" customHeight="1" x14ac:dyDescent="0.25">
      <c r="B31" s="17"/>
    </row>
  </sheetData>
  <mergeCells count="6">
    <mergeCell ref="A4:A8"/>
    <mergeCell ref="G27:H27"/>
    <mergeCell ref="A9:A13"/>
    <mergeCell ref="A14:A19"/>
    <mergeCell ref="A20:A24"/>
    <mergeCell ref="A25:A26"/>
  </mergeCells>
  <pageMargins left="3.937007874015748E-2" right="3.937007874015748E-2" top="0.15748031496062992" bottom="0.15748031496062992" header="0.31496062992125984" footer="0.31496062992125984"/>
  <pageSetup paperSize="9" orientation="landscape" horizontalDpi="4294967293" verticalDpi="0" r:id="rId1"/>
  <headerFooter>
    <oddFooter>&amp;C©Lorraine Lawson,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Layout" topLeftCell="A23" zoomScaleNormal="100" workbookViewId="0">
      <selection activeCell="I28" sqref="I28"/>
    </sheetView>
  </sheetViews>
  <sheetFormatPr defaultRowHeight="15" x14ac:dyDescent="0.25"/>
  <cols>
    <col min="1" max="1" width="8.7109375" style="28" customWidth="1"/>
    <col min="2" max="2" width="7.42578125" style="18" customWidth="1"/>
    <col min="3" max="3" width="12.140625" style="18" customWidth="1"/>
    <col min="4" max="4" width="11.85546875" style="32" customWidth="1"/>
    <col min="5" max="5" width="13.7109375" style="32" customWidth="1"/>
    <col min="6" max="6" width="11.28515625" style="32" customWidth="1"/>
    <col min="7" max="7" width="14.140625" style="32" customWidth="1"/>
    <col min="8" max="8" width="12.28515625" style="32" customWidth="1"/>
    <col min="9" max="9" width="25.5703125" style="36" customWidth="1"/>
    <col min="10" max="10" width="9.5703125" style="32" customWidth="1"/>
    <col min="11" max="11" width="9.42578125" style="32" customWidth="1"/>
    <col min="12" max="12" width="9.140625" style="9"/>
    <col min="13" max="22" width="9.140625" style="53"/>
    <col min="23" max="16384" width="9.140625" style="9"/>
  </cols>
  <sheetData>
    <row r="1" spans="1:23" s="2" customFormat="1" x14ac:dyDescent="0.25">
      <c r="A1" s="1" t="s">
        <v>24</v>
      </c>
      <c r="D1" s="30"/>
      <c r="E1" s="30"/>
      <c r="F1" s="30"/>
      <c r="G1" s="30"/>
      <c r="H1" s="30" t="s">
        <v>7</v>
      </c>
      <c r="I1" s="34"/>
      <c r="J1" s="34"/>
      <c r="K1" s="34"/>
      <c r="L1" s="1" t="s">
        <v>24</v>
      </c>
      <c r="M1" s="38"/>
      <c r="N1" s="38"/>
      <c r="O1" s="38"/>
      <c r="P1" s="38"/>
      <c r="Q1" s="38"/>
      <c r="R1" s="38"/>
      <c r="S1" s="38"/>
      <c r="T1" s="38" t="s">
        <v>7</v>
      </c>
      <c r="U1" s="39"/>
      <c r="V1" s="39"/>
      <c r="W1" s="3"/>
    </row>
    <row r="2" spans="1:23" s="2" customFormat="1" x14ac:dyDescent="0.25">
      <c r="A2" s="25" t="s">
        <v>56</v>
      </c>
      <c r="B2" s="1"/>
      <c r="E2" s="21"/>
      <c r="F2" s="3"/>
      <c r="G2" s="3"/>
      <c r="H2" s="61"/>
      <c r="I2" s="61"/>
      <c r="K2" s="1"/>
      <c r="L2" s="30"/>
      <c r="M2" s="21"/>
      <c r="N2" s="21"/>
      <c r="O2" s="30"/>
      <c r="P2" s="33"/>
      <c r="Q2" s="33"/>
      <c r="R2" s="3"/>
      <c r="S2" s="3"/>
      <c r="T2" s="1"/>
      <c r="U2" s="1"/>
    </row>
    <row r="3" spans="1:23" s="2" customFormat="1" ht="42" customHeight="1" x14ac:dyDescent="0.25">
      <c r="A3" s="26" t="s">
        <v>35</v>
      </c>
      <c r="B3" s="4" t="s">
        <v>8</v>
      </c>
      <c r="C3" s="4" t="s">
        <v>9</v>
      </c>
      <c r="D3" s="31" t="s">
        <v>1</v>
      </c>
      <c r="E3" s="31" t="s">
        <v>2</v>
      </c>
      <c r="F3" s="31" t="s">
        <v>3</v>
      </c>
      <c r="G3" s="31" t="s">
        <v>4</v>
      </c>
      <c r="H3" s="31" t="s">
        <v>5</v>
      </c>
      <c r="I3" s="35" t="s">
        <v>6</v>
      </c>
      <c r="J3" s="35" t="s">
        <v>21</v>
      </c>
      <c r="K3" s="35" t="s">
        <v>22</v>
      </c>
      <c r="L3" s="4" t="s">
        <v>8</v>
      </c>
      <c r="M3" s="40" t="s">
        <v>0</v>
      </c>
      <c r="N3" s="40" t="s">
        <v>1</v>
      </c>
      <c r="O3" s="40" t="s">
        <v>1</v>
      </c>
      <c r="P3" s="40" t="s">
        <v>2</v>
      </c>
      <c r="Q3" s="40" t="s">
        <v>3</v>
      </c>
      <c r="R3" s="40" t="s">
        <v>3</v>
      </c>
      <c r="S3" s="40" t="s">
        <v>4</v>
      </c>
      <c r="T3" s="40" t="s">
        <v>5</v>
      </c>
      <c r="U3" s="41" t="s">
        <v>6</v>
      </c>
      <c r="V3" s="41" t="s">
        <v>21</v>
      </c>
      <c r="W3" s="5" t="s">
        <v>22</v>
      </c>
    </row>
    <row r="4" spans="1:23" ht="32.25" customHeight="1" x14ac:dyDescent="0.25">
      <c r="A4" s="89" t="s">
        <v>36</v>
      </c>
      <c r="B4" s="7">
        <v>1</v>
      </c>
      <c r="C4" s="27">
        <v>43129</v>
      </c>
      <c r="D4" s="15">
        <v>8</v>
      </c>
      <c r="E4" s="15">
        <v>5</v>
      </c>
      <c r="F4" s="15">
        <v>8</v>
      </c>
      <c r="G4" s="15" t="s">
        <v>10</v>
      </c>
      <c r="H4" s="7" t="s">
        <v>38</v>
      </c>
      <c r="I4" s="20" t="s">
        <v>42</v>
      </c>
      <c r="J4" s="15">
        <v>36</v>
      </c>
      <c r="K4" s="15">
        <v>36</v>
      </c>
      <c r="L4" s="7">
        <v>1</v>
      </c>
      <c r="M4" s="42">
        <v>0</v>
      </c>
      <c r="N4" s="42">
        <v>8</v>
      </c>
      <c r="O4" s="42">
        <v>8</v>
      </c>
      <c r="P4" s="42">
        <v>5</v>
      </c>
      <c r="Q4" s="42">
        <v>8</v>
      </c>
      <c r="R4" s="42">
        <v>8</v>
      </c>
      <c r="S4" s="42">
        <v>0</v>
      </c>
      <c r="T4" s="42">
        <v>5</v>
      </c>
      <c r="U4" s="43">
        <v>21</v>
      </c>
      <c r="V4" s="42">
        <f>SUM(M4,N4,P4,Q4,S4,T4,U4)</f>
        <v>47</v>
      </c>
      <c r="W4" s="7">
        <f>SUM(M4,O4,P4,R4,S4,T4,U4)</f>
        <v>47</v>
      </c>
    </row>
    <row r="5" spans="1:23" ht="32.25" customHeight="1" x14ac:dyDescent="0.25">
      <c r="A5" s="89"/>
      <c r="B5" s="7">
        <v>2</v>
      </c>
      <c r="C5" s="80">
        <v>43136</v>
      </c>
      <c r="D5" s="15">
        <v>8</v>
      </c>
      <c r="E5" s="15">
        <v>5</v>
      </c>
      <c r="F5" s="15">
        <v>8</v>
      </c>
      <c r="G5" s="15" t="s">
        <v>10</v>
      </c>
      <c r="H5" s="7" t="s">
        <v>38</v>
      </c>
      <c r="I5" s="14" t="s">
        <v>43</v>
      </c>
      <c r="J5" s="15">
        <v>47</v>
      </c>
      <c r="K5" s="15">
        <v>47</v>
      </c>
      <c r="L5" s="7">
        <v>2</v>
      </c>
      <c r="M5" s="42">
        <v>0</v>
      </c>
      <c r="N5" s="42">
        <v>8</v>
      </c>
      <c r="O5" s="42">
        <v>8</v>
      </c>
      <c r="P5" s="42">
        <v>5</v>
      </c>
      <c r="Q5" s="42">
        <v>8</v>
      </c>
      <c r="R5" s="42">
        <v>8</v>
      </c>
      <c r="S5" s="42">
        <v>0</v>
      </c>
      <c r="T5" s="42">
        <v>5</v>
      </c>
      <c r="U5" s="43">
        <v>10</v>
      </c>
      <c r="V5" s="42">
        <f t="shared" ref="V5:V27" si="0">SUM(M5,N5,P5,Q5,S5,T5,U5)</f>
        <v>36</v>
      </c>
      <c r="W5" s="7">
        <f t="shared" ref="W5:W27" si="1">SUM(M5,O5,P5,R5,S5,T5,U5)</f>
        <v>36</v>
      </c>
    </row>
    <row r="6" spans="1:23" ht="32.25" customHeight="1" x14ac:dyDescent="0.25">
      <c r="A6" s="89"/>
      <c r="B6" s="7">
        <v>3</v>
      </c>
      <c r="C6" s="27">
        <v>43143</v>
      </c>
      <c r="D6" s="15">
        <v>8</v>
      </c>
      <c r="E6" s="15">
        <v>5</v>
      </c>
      <c r="F6" s="15">
        <v>8</v>
      </c>
      <c r="G6" s="15" t="s">
        <v>10</v>
      </c>
      <c r="H6" s="7" t="s">
        <v>38</v>
      </c>
      <c r="I6" s="20" t="s">
        <v>42</v>
      </c>
      <c r="J6" s="15">
        <v>36</v>
      </c>
      <c r="K6" s="15">
        <v>36</v>
      </c>
      <c r="L6" s="7">
        <v>3</v>
      </c>
      <c r="M6" s="42">
        <v>0</v>
      </c>
      <c r="N6" s="42">
        <v>8</v>
      </c>
      <c r="O6" s="42">
        <v>8</v>
      </c>
      <c r="P6" s="42">
        <v>5</v>
      </c>
      <c r="Q6" s="42">
        <v>8</v>
      </c>
      <c r="R6" s="42">
        <v>8</v>
      </c>
      <c r="S6" s="42">
        <v>0</v>
      </c>
      <c r="T6" s="43">
        <v>5</v>
      </c>
      <c r="U6" s="37">
        <v>15</v>
      </c>
      <c r="V6" s="42">
        <f t="shared" si="0"/>
        <v>41</v>
      </c>
      <c r="W6" s="7">
        <f t="shared" si="1"/>
        <v>41</v>
      </c>
    </row>
    <row r="7" spans="1:23" ht="32.25" customHeight="1" x14ac:dyDescent="0.25">
      <c r="A7" s="89"/>
      <c r="B7" s="7">
        <v>4</v>
      </c>
      <c r="C7" s="27">
        <v>43150</v>
      </c>
      <c r="D7" s="15">
        <v>8</v>
      </c>
      <c r="E7" s="15">
        <v>5</v>
      </c>
      <c r="F7" s="15" t="s">
        <v>17</v>
      </c>
      <c r="G7" s="15" t="s">
        <v>10</v>
      </c>
      <c r="H7" s="7" t="s">
        <v>38</v>
      </c>
      <c r="I7" s="14" t="s">
        <v>48</v>
      </c>
      <c r="J7" s="15">
        <v>50</v>
      </c>
      <c r="K7" s="15">
        <v>52</v>
      </c>
      <c r="L7" s="7">
        <v>4</v>
      </c>
      <c r="M7" s="42">
        <v>0</v>
      </c>
      <c r="N7" s="42">
        <v>8</v>
      </c>
      <c r="O7" s="42">
        <v>8</v>
      </c>
      <c r="P7" s="42">
        <v>5</v>
      </c>
      <c r="Q7" s="42">
        <v>8</v>
      </c>
      <c r="R7" s="42">
        <v>10</v>
      </c>
      <c r="S7" s="42">
        <v>0</v>
      </c>
      <c r="T7" s="42">
        <v>5</v>
      </c>
      <c r="U7" s="43">
        <v>24</v>
      </c>
      <c r="V7" s="42">
        <f t="shared" si="0"/>
        <v>50</v>
      </c>
      <c r="W7" s="7">
        <f t="shared" si="1"/>
        <v>52</v>
      </c>
    </row>
    <row r="8" spans="1:23" ht="32.25" customHeight="1" thickBot="1" x14ac:dyDescent="0.3">
      <c r="A8" s="89"/>
      <c r="B8" s="7">
        <v>5</v>
      </c>
      <c r="C8" s="80">
        <v>43157</v>
      </c>
      <c r="D8" s="15" t="s">
        <v>17</v>
      </c>
      <c r="E8" s="15">
        <v>5</v>
      </c>
      <c r="F8" s="15" t="s">
        <v>17</v>
      </c>
      <c r="G8" s="15" t="s">
        <v>10</v>
      </c>
      <c r="H8" s="7" t="s">
        <v>27</v>
      </c>
      <c r="I8" s="14" t="s">
        <v>43</v>
      </c>
      <c r="J8" s="15">
        <v>50</v>
      </c>
      <c r="K8" s="15">
        <v>54</v>
      </c>
      <c r="L8" s="12">
        <v>5</v>
      </c>
      <c r="M8" s="42">
        <v>0</v>
      </c>
      <c r="N8" s="44">
        <v>8</v>
      </c>
      <c r="O8" s="44">
        <v>10</v>
      </c>
      <c r="P8" s="44">
        <v>5</v>
      </c>
      <c r="Q8" s="44">
        <v>8</v>
      </c>
      <c r="R8" s="44">
        <v>10</v>
      </c>
      <c r="S8" s="44">
        <v>0</v>
      </c>
      <c r="T8" s="44">
        <v>8</v>
      </c>
      <c r="U8" s="45">
        <v>21</v>
      </c>
      <c r="V8" s="42">
        <f t="shared" si="0"/>
        <v>50</v>
      </c>
      <c r="W8" s="7">
        <f t="shared" si="1"/>
        <v>54</v>
      </c>
    </row>
    <row r="9" spans="1:23" ht="32.25" customHeight="1" x14ac:dyDescent="0.25">
      <c r="A9" s="89" t="s">
        <v>37</v>
      </c>
      <c r="B9" s="7">
        <v>6</v>
      </c>
      <c r="C9" s="80">
        <v>43164</v>
      </c>
      <c r="D9" s="15" t="s">
        <v>17</v>
      </c>
      <c r="E9" s="15">
        <v>5</v>
      </c>
      <c r="F9" s="15">
        <v>10</v>
      </c>
      <c r="G9" s="15" t="s">
        <v>10</v>
      </c>
      <c r="H9" s="15" t="s">
        <v>38</v>
      </c>
      <c r="I9" s="14" t="s">
        <v>47</v>
      </c>
      <c r="J9" s="15">
        <v>46</v>
      </c>
      <c r="K9" s="15">
        <v>48</v>
      </c>
      <c r="L9" s="13">
        <v>6</v>
      </c>
      <c r="M9" s="42">
        <v>0</v>
      </c>
      <c r="N9" s="46">
        <v>8</v>
      </c>
      <c r="O9" s="46">
        <v>10</v>
      </c>
      <c r="P9" s="46">
        <v>5</v>
      </c>
      <c r="Q9" s="46">
        <v>10</v>
      </c>
      <c r="R9" s="46">
        <v>10</v>
      </c>
      <c r="S9" s="47">
        <v>0</v>
      </c>
      <c r="T9" s="46">
        <v>5</v>
      </c>
      <c r="U9" s="48">
        <v>18</v>
      </c>
      <c r="V9" s="42">
        <f t="shared" si="0"/>
        <v>46</v>
      </c>
      <c r="W9" s="7">
        <f t="shared" si="1"/>
        <v>48</v>
      </c>
    </row>
    <row r="10" spans="1:23" ht="32.25" customHeight="1" x14ac:dyDescent="0.25">
      <c r="A10" s="89"/>
      <c r="B10" s="7">
        <v>7</v>
      </c>
      <c r="C10" s="27">
        <v>43171</v>
      </c>
      <c r="D10" s="15">
        <v>8</v>
      </c>
      <c r="E10" s="15">
        <v>5</v>
      </c>
      <c r="F10" s="15">
        <v>10</v>
      </c>
      <c r="G10" s="15" t="s">
        <v>10</v>
      </c>
      <c r="H10" s="7" t="s">
        <v>27</v>
      </c>
      <c r="I10" s="14" t="s">
        <v>50</v>
      </c>
      <c r="J10" s="15">
        <v>52</v>
      </c>
      <c r="K10" s="15">
        <v>52</v>
      </c>
      <c r="L10" s="7">
        <v>7</v>
      </c>
      <c r="M10" s="42">
        <v>0</v>
      </c>
      <c r="N10" s="42">
        <v>8</v>
      </c>
      <c r="O10" s="42">
        <v>8</v>
      </c>
      <c r="P10" s="49">
        <v>5</v>
      </c>
      <c r="Q10" s="42">
        <v>10</v>
      </c>
      <c r="R10" s="42">
        <v>10</v>
      </c>
      <c r="S10" s="37">
        <v>0</v>
      </c>
      <c r="T10" s="42">
        <v>8</v>
      </c>
      <c r="U10" s="43">
        <v>21</v>
      </c>
      <c r="V10" s="42">
        <f t="shared" si="0"/>
        <v>52</v>
      </c>
      <c r="W10" s="7">
        <f t="shared" si="1"/>
        <v>52</v>
      </c>
    </row>
    <row r="11" spans="1:23" ht="32.25" customHeight="1" x14ac:dyDescent="0.25">
      <c r="A11" s="89"/>
      <c r="B11" s="7">
        <v>8</v>
      </c>
      <c r="C11" s="27">
        <v>43178</v>
      </c>
      <c r="D11" s="15">
        <v>8</v>
      </c>
      <c r="E11" s="82" t="s">
        <v>120</v>
      </c>
      <c r="F11" s="15">
        <v>12</v>
      </c>
      <c r="G11" s="15" t="s">
        <v>10</v>
      </c>
      <c r="H11" s="7" t="s">
        <v>38</v>
      </c>
      <c r="I11" s="29" t="s">
        <v>14</v>
      </c>
      <c r="J11" s="15">
        <v>43</v>
      </c>
      <c r="K11" s="15">
        <v>43</v>
      </c>
      <c r="L11" s="7">
        <v>8</v>
      </c>
      <c r="M11" s="42">
        <v>0</v>
      </c>
      <c r="N11" s="42">
        <v>8</v>
      </c>
      <c r="O11" s="42">
        <v>8</v>
      </c>
      <c r="P11" s="42">
        <v>8</v>
      </c>
      <c r="Q11" s="42">
        <v>12</v>
      </c>
      <c r="R11" s="42">
        <v>12</v>
      </c>
      <c r="S11" s="42">
        <v>0</v>
      </c>
      <c r="T11" s="42">
        <v>5</v>
      </c>
      <c r="U11" s="50">
        <v>10</v>
      </c>
      <c r="V11" s="42">
        <f t="shared" si="0"/>
        <v>43</v>
      </c>
      <c r="W11" s="7">
        <f t="shared" si="1"/>
        <v>43</v>
      </c>
    </row>
    <row r="12" spans="1:23" ht="32.25" customHeight="1" x14ac:dyDescent="0.25">
      <c r="A12" s="89"/>
      <c r="B12" s="7">
        <v>9</v>
      </c>
      <c r="C12" s="80">
        <v>43185</v>
      </c>
      <c r="D12" s="15">
        <v>8</v>
      </c>
      <c r="E12" s="82" t="s">
        <v>120</v>
      </c>
      <c r="F12" s="15">
        <v>12</v>
      </c>
      <c r="G12" s="15" t="s">
        <v>10</v>
      </c>
      <c r="H12" s="29" t="s">
        <v>42</v>
      </c>
      <c r="I12" s="14" t="s">
        <v>47</v>
      </c>
      <c r="J12" s="15">
        <v>56</v>
      </c>
      <c r="K12" s="15">
        <v>56</v>
      </c>
      <c r="L12" s="7">
        <v>9</v>
      </c>
      <c r="M12" s="42">
        <v>0</v>
      </c>
      <c r="N12" s="42">
        <v>8</v>
      </c>
      <c r="O12" s="42">
        <v>8</v>
      </c>
      <c r="P12" s="42">
        <v>8</v>
      </c>
      <c r="Q12" s="42">
        <v>12</v>
      </c>
      <c r="R12" s="42">
        <v>12</v>
      </c>
      <c r="S12" s="42">
        <v>0</v>
      </c>
      <c r="T12" s="37">
        <v>10</v>
      </c>
      <c r="U12" s="43">
        <v>18</v>
      </c>
      <c r="V12" s="42">
        <f t="shared" si="0"/>
        <v>56</v>
      </c>
      <c r="W12" s="7">
        <f t="shared" si="1"/>
        <v>56</v>
      </c>
    </row>
    <row r="13" spans="1:23" ht="32.25" customHeight="1" x14ac:dyDescent="0.25">
      <c r="A13" s="89"/>
      <c r="B13" s="7">
        <v>10</v>
      </c>
      <c r="C13" s="27">
        <v>43192</v>
      </c>
      <c r="D13" s="15">
        <v>8</v>
      </c>
      <c r="E13" s="82" t="s">
        <v>120</v>
      </c>
      <c r="F13" s="15">
        <v>10</v>
      </c>
      <c r="G13" s="15" t="s">
        <v>10</v>
      </c>
      <c r="H13" s="15" t="s">
        <v>27</v>
      </c>
      <c r="I13" s="83" t="s">
        <v>112</v>
      </c>
      <c r="J13" s="15">
        <v>55</v>
      </c>
      <c r="K13" s="15">
        <v>55</v>
      </c>
      <c r="L13" s="7">
        <v>10</v>
      </c>
      <c r="M13" s="42">
        <v>0</v>
      </c>
      <c r="N13" s="42">
        <v>8</v>
      </c>
      <c r="O13" s="42">
        <v>8</v>
      </c>
      <c r="P13" s="42">
        <v>8</v>
      </c>
      <c r="Q13" s="42">
        <v>10</v>
      </c>
      <c r="R13" s="42">
        <v>10</v>
      </c>
      <c r="S13" s="42">
        <v>0</v>
      </c>
      <c r="T13" s="42">
        <v>8</v>
      </c>
      <c r="U13" s="43">
        <v>21</v>
      </c>
      <c r="V13" s="42">
        <f t="shared" si="0"/>
        <v>55</v>
      </c>
      <c r="W13" s="7">
        <f t="shared" si="1"/>
        <v>55</v>
      </c>
    </row>
    <row r="14" spans="1:23" ht="27.75" customHeight="1" x14ac:dyDescent="0.25">
      <c r="A14" s="89" t="s">
        <v>39</v>
      </c>
      <c r="B14" s="7">
        <v>11</v>
      </c>
      <c r="C14" s="27">
        <v>43199</v>
      </c>
      <c r="D14" s="15">
        <v>8</v>
      </c>
      <c r="E14" s="82" t="s">
        <v>120</v>
      </c>
      <c r="F14" s="15">
        <v>10</v>
      </c>
      <c r="G14" s="15" t="s">
        <v>10</v>
      </c>
      <c r="H14" s="15" t="s">
        <v>53</v>
      </c>
      <c r="I14" s="10" t="s">
        <v>46</v>
      </c>
      <c r="J14" s="15">
        <v>69</v>
      </c>
      <c r="K14" s="15">
        <v>69</v>
      </c>
      <c r="L14" s="7">
        <v>11</v>
      </c>
      <c r="M14" s="42">
        <v>0</v>
      </c>
      <c r="N14" s="42">
        <v>8</v>
      </c>
      <c r="O14" s="42">
        <v>8</v>
      </c>
      <c r="P14" s="42">
        <v>8</v>
      </c>
      <c r="Q14" s="42">
        <v>10</v>
      </c>
      <c r="R14" s="42">
        <v>10</v>
      </c>
      <c r="S14" s="42">
        <v>0</v>
      </c>
      <c r="T14" s="42">
        <v>15</v>
      </c>
      <c r="U14" s="51">
        <v>28</v>
      </c>
      <c r="V14" s="42">
        <f t="shared" si="0"/>
        <v>69</v>
      </c>
      <c r="W14" s="7">
        <f t="shared" si="1"/>
        <v>69</v>
      </c>
    </row>
    <row r="15" spans="1:23" ht="27" customHeight="1" x14ac:dyDescent="0.25">
      <c r="A15" s="89"/>
      <c r="B15" s="7">
        <v>12</v>
      </c>
      <c r="C15" s="80">
        <v>43206</v>
      </c>
      <c r="D15" s="15">
        <v>8</v>
      </c>
      <c r="E15" s="82" t="s">
        <v>120</v>
      </c>
      <c r="F15" s="15">
        <v>12</v>
      </c>
      <c r="G15" s="15" t="s">
        <v>10</v>
      </c>
      <c r="H15" s="14" t="s">
        <v>42</v>
      </c>
      <c r="I15" s="14" t="s">
        <v>45</v>
      </c>
      <c r="J15" s="15">
        <v>72</v>
      </c>
      <c r="K15" s="15">
        <v>72</v>
      </c>
      <c r="L15" s="7">
        <v>12</v>
      </c>
      <c r="M15" s="42">
        <v>0</v>
      </c>
      <c r="N15" s="42">
        <v>8</v>
      </c>
      <c r="O15" s="42">
        <v>8</v>
      </c>
      <c r="P15" s="43">
        <v>8</v>
      </c>
      <c r="Q15" s="42">
        <v>12</v>
      </c>
      <c r="R15" s="42">
        <v>12</v>
      </c>
      <c r="S15" s="42">
        <v>0</v>
      </c>
      <c r="T15" s="43">
        <v>10</v>
      </c>
      <c r="U15" s="37">
        <v>34</v>
      </c>
      <c r="V15" s="42">
        <f t="shared" si="0"/>
        <v>72</v>
      </c>
      <c r="W15" s="7">
        <f t="shared" si="1"/>
        <v>72</v>
      </c>
    </row>
    <row r="16" spans="1:23" ht="27" customHeight="1" thickBot="1" x14ac:dyDescent="0.3">
      <c r="A16" s="89"/>
      <c r="B16" s="7">
        <v>13</v>
      </c>
      <c r="C16" s="80">
        <v>43213</v>
      </c>
      <c r="D16" s="15">
        <v>8</v>
      </c>
      <c r="E16" s="82" t="s">
        <v>120</v>
      </c>
      <c r="F16" s="15">
        <v>12</v>
      </c>
      <c r="G16" s="15">
        <v>8</v>
      </c>
      <c r="H16" s="14" t="s">
        <v>42</v>
      </c>
      <c r="I16" s="82" t="s">
        <v>121</v>
      </c>
      <c r="J16" s="15">
        <v>78</v>
      </c>
      <c r="K16" s="15">
        <v>78</v>
      </c>
      <c r="L16" s="12">
        <v>13</v>
      </c>
      <c r="M16" s="42">
        <v>0</v>
      </c>
      <c r="N16" s="44">
        <v>8</v>
      </c>
      <c r="O16" s="44">
        <v>8</v>
      </c>
      <c r="P16" s="44">
        <v>8</v>
      </c>
      <c r="Q16" s="44">
        <v>12</v>
      </c>
      <c r="R16" s="44">
        <v>12</v>
      </c>
      <c r="S16" s="44">
        <v>8</v>
      </c>
      <c r="T16" s="44">
        <v>10</v>
      </c>
      <c r="U16" s="52">
        <v>32</v>
      </c>
      <c r="V16" s="42">
        <f t="shared" si="0"/>
        <v>78</v>
      </c>
      <c r="W16" s="7">
        <f t="shared" si="1"/>
        <v>78</v>
      </c>
    </row>
    <row r="17" spans="1:23" s="2" customFormat="1" ht="33.75" customHeight="1" x14ac:dyDescent="0.25">
      <c r="A17" s="89"/>
      <c r="B17" s="7">
        <v>14</v>
      </c>
      <c r="C17" s="27">
        <v>43220</v>
      </c>
      <c r="D17" s="15">
        <v>8</v>
      </c>
      <c r="E17" s="15">
        <v>8</v>
      </c>
      <c r="F17" s="15">
        <v>10</v>
      </c>
      <c r="G17" s="15">
        <v>6</v>
      </c>
      <c r="H17" s="7" t="s">
        <v>38</v>
      </c>
      <c r="I17" s="82" t="s">
        <v>122</v>
      </c>
      <c r="J17" s="15">
        <v>53</v>
      </c>
      <c r="K17" s="15">
        <v>53</v>
      </c>
      <c r="L17" s="13">
        <v>14</v>
      </c>
      <c r="M17" s="42">
        <v>0</v>
      </c>
      <c r="N17" s="46">
        <v>8</v>
      </c>
      <c r="O17" s="46">
        <v>8</v>
      </c>
      <c r="P17" s="46">
        <v>8</v>
      </c>
      <c r="Q17" s="46">
        <v>10</v>
      </c>
      <c r="R17" s="46">
        <v>10</v>
      </c>
      <c r="S17" s="46">
        <v>6</v>
      </c>
      <c r="T17" s="48">
        <v>5</v>
      </c>
      <c r="U17" s="47">
        <v>16</v>
      </c>
      <c r="V17" s="42">
        <f t="shared" si="0"/>
        <v>53</v>
      </c>
      <c r="W17" s="7">
        <f t="shared" si="1"/>
        <v>53</v>
      </c>
    </row>
    <row r="18" spans="1:23" s="2" customFormat="1" ht="29.25" customHeight="1" x14ac:dyDescent="0.25">
      <c r="A18" s="89"/>
      <c r="B18" s="7">
        <v>15</v>
      </c>
      <c r="C18" s="27">
        <v>43227</v>
      </c>
      <c r="D18" s="15">
        <v>12</v>
      </c>
      <c r="E18" s="15">
        <v>8</v>
      </c>
      <c r="F18" s="15">
        <v>12</v>
      </c>
      <c r="G18" s="15">
        <v>8</v>
      </c>
      <c r="H18" s="15" t="s">
        <v>28</v>
      </c>
      <c r="I18" s="82" t="s">
        <v>115</v>
      </c>
      <c r="J18" s="15">
        <v>77</v>
      </c>
      <c r="K18" s="15">
        <v>77</v>
      </c>
      <c r="L18" s="7">
        <v>15</v>
      </c>
      <c r="M18" s="42">
        <v>0</v>
      </c>
      <c r="N18" s="42">
        <v>12</v>
      </c>
      <c r="O18" s="42">
        <v>12</v>
      </c>
      <c r="P18" s="42">
        <v>8</v>
      </c>
      <c r="Q18" s="42">
        <v>12</v>
      </c>
      <c r="R18" s="42">
        <v>12</v>
      </c>
      <c r="S18" s="42">
        <v>8</v>
      </c>
      <c r="T18" s="43">
        <v>16</v>
      </c>
      <c r="U18" s="43">
        <v>21</v>
      </c>
      <c r="V18" s="42">
        <f t="shared" si="0"/>
        <v>77</v>
      </c>
      <c r="W18" s="7">
        <f t="shared" si="1"/>
        <v>77</v>
      </c>
    </row>
    <row r="19" spans="1:23" ht="32.25" customHeight="1" x14ac:dyDescent="0.25">
      <c r="A19" s="89"/>
      <c r="B19" s="7">
        <v>16</v>
      </c>
      <c r="C19" s="80">
        <v>43234</v>
      </c>
      <c r="D19" s="15" t="s">
        <v>18</v>
      </c>
      <c r="E19" s="15">
        <v>8</v>
      </c>
      <c r="F19" s="15">
        <v>12</v>
      </c>
      <c r="G19" s="15">
        <v>5</v>
      </c>
      <c r="H19" s="14" t="s">
        <v>42</v>
      </c>
      <c r="I19" s="15" t="s">
        <v>51</v>
      </c>
      <c r="J19" s="15">
        <v>67</v>
      </c>
      <c r="K19" s="15">
        <v>71</v>
      </c>
      <c r="L19" s="7">
        <v>16</v>
      </c>
      <c r="M19" s="42">
        <v>0</v>
      </c>
      <c r="N19" s="42">
        <v>8</v>
      </c>
      <c r="O19" s="42">
        <v>12</v>
      </c>
      <c r="P19" s="42">
        <v>8</v>
      </c>
      <c r="Q19" s="42">
        <v>12</v>
      </c>
      <c r="R19" s="42">
        <v>12</v>
      </c>
      <c r="S19" s="42">
        <v>5</v>
      </c>
      <c r="T19" s="42">
        <v>10</v>
      </c>
      <c r="U19" s="43">
        <v>24</v>
      </c>
      <c r="V19" s="42">
        <f t="shared" si="0"/>
        <v>67</v>
      </c>
      <c r="W19" s="7">
        <f t="shared" si="1"/>
        <v>71</v>
      </c>
    </row>
    <row r="20" spans="1:23" ht="27" customHeight="1" x14ac:dyDescent="0.25">
      <c r="A20" s="89" t="s">
        <v>30</v>
      </c>
      <c r="B20" s="7">
        <v>17</v>
      </c>
      <c r="C20" s="27">
        <v>43241</v>
      </c>
      <c r="D20" s="15" t="s">
        <v>18</v>
      </c>
      <c r="E20" s="15">
        <v>8</v>
      </c>
      <c r="F20" s="15">
        <v>12</v>
      </c>
      <c r="G20" s="15">
        <v>8</v>
      </c>
      <c r="H20" s="15" t="s">
        <v>28</v>
      </c>
      <c r="I20" s="94" t="s">
        <v>44</v>
      </c>
      <c r="J20" s="15">
        <v>87</v>
      </c>
      <c r="K20" s="15">
        <v>91</v>
      </c>
      <c r="L20" s="7">
        <v>17</v>
      </c>
      <c r="M20" s="42">
        <v>0</v>
      </c>
      <c r="N20" s="42">
        <v>8</v>
      </c>
      <c r="O20" s="42">
        <v>12</v>
      </c>
      <c r="P20" s="42">
        <v>8</v>
      </c>
      <c r="Q20" s="42">
        <v>12</v>
      </c>
      <c r="R20" s="42">
        <v>12</v>
      </c>
      <c r="S20" s="42">
        <v>8</v>
      </c>
      <c r="T20" s="42">
        <v>16</v>
      </c>
      <c r="U20" s="37">
        <v>35</v>
      </c>
      <c r="V20" s="42">
        <f t="shared" si="0"/>
        <v>87</v>
      </c>
      <c r="W20" s="7">
        <f t="shared" si="1"/>
        <v>91</v>
      </c>
    </row>
    <row r="21" spans="1:23" ht="32.25" customHeight="1" x14ac:dyDescent="0.25">
      <c r="A21" s="89"/>
      <c r="B21" s="7">
        <v>18</v>
      </c>
      <c r="C21" s="27">
        <v>43248</v>
      </c>
      <c r="D21" s="15" t="s">
        <v>18</v>
      </c>
      <c r="E21" s="15">
        <v>6</v>
      </c>
      <c r="F21" s="15">
        <v>12</v>
      </c>
      <c r="G21" s="15">
        <v>8</v>
      </c>
      <c r="H21" s="15" t="s">
        <v>38</v>
      </c>
      <c r="I21" s="29" t="s">
        <v>123</v>
      </c>
      <c r="J21" s="15">
        <v>62</v>
      </c>
      <c r="K21" s="15">
        <v>66</v>
      </c>
      <c r="L21" s="7">
        <v>18</v>
      </c>
      <c r="M21" s="42">
        <v>0</v>
      </c>
      <c r="N21" s="42">
        <v>8</v>
      </c>
      <c r="O21" s="42">
        <v>12</v>
      </c>
      <c r="P21" s="42">
        <v>6</v>
      </c>
      <c r="Q21" s="42">
        <v>12</v>
      </c>
      <c r="R21" s="42">
        <v>12</v>
      </c>
      <c r="S21" s="42">
        <v>8</v>
      </c>
      <c r="T21" s="42">
        <v>5</v>
      </c>
      <c r="U21" s="43">
        <v>21</v>
      </c>
      <c r="V21" s="42">
        <f t="shared" si="0"/>
        <v>60</v>
      </c>
      <c r="W21" s="7">
        <f t="shared" si="1"/>
        <v>64</v>
      </c>
    </row>
    <row r="22" spans="1:23" ht="26.25" customHeight="1" x14ac:dyDescent="0.25">
      <c r="A22" s="89"/>
      <c r="B22" s="7">
        <v>19</v>
      </c>
      <c r="C22" s="80">
        <v>43255</v>
      </c>
      <c r="D22" s="15" t="s">
        <v>18</v>
      </c>
      <c r="E22" s="15">
        <v>8</v>
      </c>
      <c r="F22" s="15">
        <v>10</v>
      </c>
      <c r="G22" s="15">
        <v>8</v>
      </c>
      <c r="H22" s="15" t="s">
        <v>14</v>
      </c>
      <c r="I22" s="10" t="s">
        <v>13</v>
      </c>
      <c r="J22" s="15">
        <v>79</v>
      </c>
      <c r="K22" s="15">
        <v>83</v>
      </c>
      <c r="L22" s="7">
        <v>19</v>
      </c>
      <c r="M22" s="42">
        <v>0</v>
      </c>
      <c r="N22" s="42">
        <v>8</v>
      </c>
      <c r="O22" s="42">
        <v>12</v>
      </c>
      <c r="P22" s="42">
        <v>8</v>
      </c>
      <c r="Q22" s="42">
        <v>10</v>
      </c>
      <c r="R22" s="42">
        <v>10</v>
      </c>
      <c r="S22" s="42">
        <v>8</v>
      </c>
      <c r="T22" s="42">
        <v>10</v>
      </c>
      <c r="U22" s="43">
        <v>35</v>
      </c>
      <c r="V22" s="42">
        <f t="shared" si="0"/>
        <v>79</v>
      </c>
      <c r="W22" s="7">
        <f t="shared" si="1"/>
        <v>83</v>
      </c>
    </row>
    <row r="23" spans="1:23" ht="26.25" customHeight="1" x14ac:dyDescent="0.25">
      <c r="A23" s="89"/>
      <c r="B23" s="7">
        <v>20</v>
      </c>
      <c r="C23" s="80">
        <v>43262</v>
      </c>
      <c r="D23" s="15" t="s">
        <v>18</v>
      </c>
      <c r="E23" s="15">
        <v>6</v>
      </c>
      <c r="F23" s="15">
        <v>10</v>
      </c>
      <c r="G23" s="15">
        <v>8</v>
      </c>
      <c r="H23" s="15" t="s">
        <v>14</v>
      </c>
      <c r="I23" s="6" t="s">
        <v>49</v>
      </c>
      <c r="J23" s="15">
        <v>84</v>
      </c>
      <c r="K23" s="15">
        <v>88</v>
      </c>
      <c r="L23" s="7">
        <v>20</v>
      </c>
      <c r="M23" s="42">
        <v>0</v>
      </c>
      <c r="N23" s="42">
        <v>8</v>
      </c>
      <c r="O23" s="42">
        <v>12</v>
      </c>
      <c r="P23" s="42">
        <v>6</v>
      </c>
      <c r="Q23" s="42">
        <v>10</v>
      </c>
      <c r="R23" s="42">
        <v>10</v>
      </c>
      <c r="S23" s="37">
        <v>8</v>
      </c>
      <c r="T23" s="42">
        <v>10</v>
      </c>
      <c r="U23" s="51">
        <v>42</v>
      </c>
      <c r="V23" s="42">
        <f t="shared" si="0"/>
        <v>84</v>
      </c>
      <c r="W23" s="7">
        <f t="shared" si="1"/>
        <v>88</v>
      </c>
    </row>
    <row r="24" spans="1:23" ht="30.75" customHeight="1" thickBot="1" x14ac:dyDescent="0.3">
      <c r="A24" s="89"/>
      <c r="B24" s="7">
        <v>21</v>
      </c>
      <c r="C24" s="27">
        <v>43269</v>
      </c>
      <c r="D24" s="15">
        <v>12</v>
      </c>
      <c r="E24" s="15">
        <v>6</v>
      </c>
      <c r="F24" s="15" t="s">
        <v>17</v>
      </c>
      <c r="G24" s="15">
        <v>6</v>
      </c>
      <c r="H24" s="15" t="s">
        <v>14</v>
      </c>
      <c r="I24" s="14" t="s">
        <v>34</v>
      </c>
      <c r="J24" s="15">
        <v>70</v>
      </c>
      <c r="K24" s="15">
        <v>72</v>
      </c>
      <c r="L24" s="12">
        <v>21</v>
      </c>
      <c r="M24" s="42">
        <v>0</v>
      </c>
      <c r="N24" s="44">
        <v>12</v>
      </c>
      <c r="O24" s="44">
        <v>12</v>
      </c>
      <c r="P24" s="44">
        <v>6</v>
      </c>
      <c r="Q24" s="44">
        <v>8</v>
      </c>
      <c r="R24" s="44">
        <v>10</v>
      </c>
      <c r="S24" s="44">
        <v>6</v>
      </c>
      <c r="T24" s="44">
        <v>10</v>
      </c>
      <c r="U24" s="45">
        <v>28</v>
      </c>
      <c r="V24" s="42">
        <f t="shared" si="0"/>
        <v>70</v>
      </c>
      <c r="W24" s="7">
        <f t="shared" si="1"/>
        <v>72</v>
      </c>
    </row>
    <row r="25" spans="1:23" ht="27" customHeight="1" x14ac:dyDescent="0.25">
      <c r="A25" s="89" t="s">
        <v>41</v>
      </c>
      <c r="B25" s="7">
        <v>22</v>
      </c>
      <c r="C25" s="27">
        <v>43276</v>
      </c>
      <c r="D25" s="15">
        <v>12</v>
      </c>
      <c r="E25" s="15">
        <v>6</v>
      </c>
      <c r="F25" s="15">
        <v>10</v>
      </c>
      <c r="G25" s="15" t="s">
        <v>10</v>
      </c>
      <c r="H25" s="15" t="s">
        <v>28</v>
      </c>
      <c r="I25" s="14" t="s">
        <v>29</v>
      </c>
      <c r="J25" s="15">
        <v>65</v>
      </c>
      <c r="K25" s="15">
        <v>65</v>
      </c>
      <c r="L25" s="13">
        <v>22</v>
      </c>
      <c r="M25" s="42">
        <v>0</v>
      </c>
      <c r="N25" s="46">
        <v>12</v>
      </c>
      <c r="O25" s="46">
        <v>12</v>
      </c>
      <c r="P25" s="46">
        <v>6</v>
      </c>
      <c r="Q25" s="46">
        <v>10</v>
      </c>
      <c r="R25" s="46">
        <v>10</v>
      </c>
      <c r="S25" s="46">
        <v>0</v>
      </c>
      <c r="T25" s="46">
        <v>16</v>
      </c>
      <c r="U25" s="47">
        <v>21</v>
      </c>
      <c r="V25" s="42">
        <f t="shared" si="0"/>
        <v>65</v>
      </c>
      <c r="W25" s="7">
        <f t="shared" si="1"/>
        <v>65</v>
      </c>
    </row>
    <row r="26" spans="1:23" ht="27" customHeight="1" x14ac:dyDescent="0.25">
      <c r="A26" s="89"/>
      <c r="B26" s="7">
        <v>23</v>
      </c>
      <c r="C26" s="80">
        <v>43283</v>
      </c>
      <c r="D26" s="15">
        <v>10</v>
      </c>
      <c r="E26" s="15">
        <v>6</v>
      </c>
      <c r="F26" s="15">
        <v>8</v>
      </c>
      <c r="G26" s="15" t="s">
        <v>10</v>
      </c>
      <c r="H26" s="7" t="s">
        <v>14</v>
      </c>
      <c r="I26" s="10" t="s">
        <v>14</v>
      </c>
      <c r="J26" s="15">
        <v>44</v>
      </c>
      <c r="K26" s="15">
        <v>44</v>
      </c>
      <c r="L26" s="7">
        <v>23</v>
      </c>
      <c r="M26" s="42">
        <v>0</v>
      </c>
      <c r="N26" s="42">
        <v>10</v>
      </c>
      <c r="O26" s="42">
        <v>10</v>
      </c>
      <c r="P26" s="42">
        <v>6</v>
      </c>
      <c r="Q26" s="42">
        <v>8</v>
      </c>
      <c r="R26" s="42">
        <v>8</v>
      </c>
      <c r="S26" s="42">
        <v>0</v>
      </c>
      <c r="T26" s="42">
        <v>10</v>
      </c>
      <c r="U26" s="43">
        <v>10</v>
      </c>
      <c r="V26" s="42">
        <f t="shared" si="0"/>
        <v>44</v>
      </c>
      <c r="W26" s="7">
        <f t="shared" si="1"/>
        <v>44</v>
      </c>
    </row>
    <row r="27" spans="1:23" ht="25.5" customHeight="1" x14ac:dyDescent="0.25">
      <c r="A27" s="20" t="s">
        <v>40</v>
      </c>
      <c r="B27" s="7">
        <v>24</v>
      </c>
      <c r="C27" s="27">
        <v>43290</v>
      </c>
      <c r="D27" s="15">
        <v>5</v>
      </c>
      <c r="E27" s="15" t="s">
        <v>10</v>
      </c>
      <c r="F27" s="6" t="s">
        <v>124</v>
      </c>
      <c r="G27" s="16" t="s">
        <v>11</v>
      </c>
      <c r="H27" s="16" t="s">
        <v>11</v>
      </c>
      <c r="I27" s="8" t="s">
        <v>11</v>
      </c>
      <c r="J27" s="31">
        <v>131.60000000000002</v>
      </c>
      <c r="K27" s="31">
        <v>131.60000000000002</v>
      </c>
      <c r="L27" s="7">
        <v>24</v>
      </c>
      <c r="M27" s="42">
        <v>0</v>
      </c>
      <c r="N27" s="42">
        <v>5</v>
      </c>
      <c r="O27" s="42">
        <v>5</v>
      </c>
      <c r="P27" s="42">
        <v>0</v>
      </c>
      <c r="Q27" s="37">
        <v>0</v>
      </c>
      <c r="R27" s="37">
        <v>0</v>
      </c>
      <c r="S27" s="42">
        <v>42.2</v>
      </c>
      <c r="T27" s="42">
        <v>42.2</v>
      </c>
      <c r="U27" s="43">
        <v>42.2</v>
      </c>
      <c r="V27" s="42">
        <f t="shared" si="0"/>
        <v>131.60000000000002</v>
      </c>
      <c r="W27" s="7">
        <f t="shared" si="1"/>
        <v>131.60000000000002</v>
      </c>
    </row>
    <row r="28" spans="1:23" ht="32.25" customHeight="1" x14ac:dyDescent="0.25">
      <c r="B28" s="17"/>
      <c r="I28" s="19" t="s">
        <v>125</v>
      </c>
      <c r="J28" s="32">
        <f>SUM(J4:J27)</f>
        <v>1509.6</v>
      </c>
      <c r="K28" s="32">
        <f>SUM(K4:K27)</f>
        <v>1539.6</v>
      </c>
    </row>
    <row r="29" spans="1:23" ht="32.25" customHeight="1" x14ac:dyDescent="0.25">
      <c r="B29" s="17"/>
    </row>
    <row r="30" spans="1:23" x14ac:dyDescent="0.25">
      <c r="B30" s="17"/>
    </row>
  </sheetData>
  <mergeCells count="5">
    <mergeCell ref="A4:A8"/>
    <mergeCell ref="A9:A13"/>
    <mergeCell ref="A14:A19"/>
    <mergeCell ref="A20:A24"/>
    <mergeCell ref="A25:A26"/>
  </mergeCells>
  <pageMargins left="0.23622047244094491" right="0.23622047244094491" top="0.74803149606299213" bottom="0.74803149606299213" header="0.31496062992125984" footer="0.31496062992125984"/>
  <pageSetup paperSize="9" orientation="landscape" horizontalDpi="4294967293" verticalDpi="0" r:id="rId1"/>
  <headerFooter>
    <oddFooter>&amp;C@Lorraine Lawson, 2018</oddFooter>
  </headerFooter>
  <rowBreaks count="1" manualBreakCount="1">
    <brk id="13"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view="pageLayout" topLeftCell="A20" zoomScaleNormal="100" workbookViewId="0">
      <selection activeCell="J27" sqref="J27"/>
    </sheetView>
  </sheetViews>
  <sheetFormatPr defaultRowHeight="15" x14ac:dyDescent="0.25"/>
  <cols>
    <col min="1" max="1" width="8.7109375" style="28" customWidth="1"/>
    <col min="2" max="2" width="7.42578125" style="18" customWidth="1"/>
    <col min="3" max="3" width="12.140625" style="18" customWidth="1"/>
    <col min="4" max="4" width="12.7109375" style="18" customWidth="1"/>
    <col min="5" max="5" width="11.5703125" style="23" customWidth="1"/>
    <col min="6" max="6" width="8.28515625" style="18" customWidth="1"/>
    <col min="7" max="7" width="11.85546875" style="23" customWidth="1"/>
    <col min="8" max="8" width="8.7109375" style="18" customWidth="1"/>
    <col min="9" max="9" width="13.140625" style="18" customWidth="1"/>
    <col min="10" max="10" width="20.7109375" style="19" customWidth="1"/>
    <col min="11" max="11" width="6.7109375" style="36" customWidth="1"/>
    <col min="12" max="13" width="7.42578125" style="32" customWidth="1"/>
    <col min="14" max="14" width="9.140625" style="9"/>
    <col min="15" max="25" width="9.140625" style="53"/>
    <col min="26" max="16384" width="9.140625" style="9"/>
  </cols>
  <sheetData>
    <row r="1" spans="1:25" s="2" customFormat="1" x14ac:dyDescent="0.25">
      <c r="A1" s="54" t="s">
        <v>23</v>
      </c>
      <c r="E1" s="54"/>
      <c r="F1" s="54"/>
      <c r="G1" s="54"/>
      <c r="H1" s="54"/>
      <c r="I1" s="54"/>
      <c r="J1" s="54"/>
      <c r="K1" s="100"/>
      <c r="L1" s="100"/>
      <c r="M1" s="95"/>
      <c r="N1" s="92" t="s">
        <v>23</v>
      </c>
      <c r="O1" s="92"/>
      <c r="P1" s="92"/>
      <c r="Q1" s="92"/>
      <c r="R1" s="92"/>
      <c r="S1" s="92"/>
      <c r="T1" s="92"/>
      <c r="U1" s="92"/>
      <c r="V1" s="92"/>
      <c r="W1" s="92"/>
      <c r="X1" s="92"/>
      <c r="Y1" s="92"/>
    </row>
    <row r="2" spans="1:25" s="2" customFormat="1" ht="61.5" customHeight="1" x14ac:dyDescent="0.25">
      <c r="A2" s="26" t="s">
        <v>35</v>
      </c>
      <c r="B2" s="4" t="s">
        <v>8</v>
      </c>
      <c r="C2" s="4" t="s">
        <v>9</v>
      </c>
      <c r="D2" s="31" t="s">
        <v>0</v>
      </c>
      <c r="E2" s="93" t="s">
        <v>1</v>
      </c>
      <c r="F2" s="31" t="s">
        <v>2</v>
      </c>
      <c r="G2" s="93" t="s">
        <v>3</v>
      </c>
      <c r="H2" s="31" t="s">
        <v>4</v>
      </c>
      <c r="I2" s="31" t="s">
        <v>5</v>
      </c>
      <c r="J2" s="5" t="s">
        <v>6</v>
      </c>
      <c r="K2" s="60" t="s">
        <v>31</v>
      </c>
      <c r="L2" s="60" t="s">
        <v>32</v>
      </c>
      <c r="M2" s="96"/>
      <c r="N2" s="4" t="s">
        <v>8</v>
      </c>
      <c r="O2" s="40" t="s">
        <v>0</v>
      </c>
      <c r="P2" s="55" t="s">
        <v>1</v>
      </c>
      <c r="Q2" s="55" t="s">
        <v>1</v>
      </c>
      <c r="R2" s="40" t="s">
        <v>2</v>
      </c>
      <c r="S2" s="55" t="s">
        <v>3</v>
      </c>
      <c r="T2" s="55" t="s">
        <v>3</v>
      </c>
      <c r="U2" s="40" t="s">
        <v>4</v>
      </c>
      <c r="V2" s="40" t="s">
        <v>5</v>
      </c>
      <c r="W2" s="41" t="s">
        <v>6</v>
      </c>
      <c r="X2" s="41" t="s">
        <v>31</v>
      </c>
      <c r="Y2" s="41" t="s">
        <v>32</v>
      </c>
    </row>
    <row r="3" spans="1:25" ht="31.5" customHeight="1" x14ac:dyDescent="0.25">
      <c r="A3" s="89" t="s">
        <v>36</v>
      </c>
      <c r="B3" s="7">
        <v>1</v>
      </c>
      <c r="C3" s="27">
        <v>43129</v>
      </c>
      <c r="D3" s="15" t="s">
        <v>10</v>
      </c>
      <c r="E3" s="84">
        <v>8</v>
      </c>
      <c r="F3" s="15">
        <v>5</v>
      </c>
      <c r="G3" s="84">
        <v>8</v>
      </c>
      <c r="H3" s="15" t="s">
        <v>10</v>
      </c>
      <c r="I3" s="15" t="s">
        <v>38</v>
      </c>
      <c r="J3" s="20" t="s">
        <v>42</v>
      </c>
      <c r="K3" s="20">
        <v>47</v>
      </c>
      <c r="L3" s="15">
        <v>36</v>
      </c>
      <c r="M3" s="97"/>
      <c r="N3" s="7">
        <v>1</v>
      </c>
      <c r="O3" s="42">
        <v>0</v>
      </c>
      <c r="P3" s="56">
        <v>8</v>
      </c>
      <c r="Q3" s="56">
        <v>8</v>
      </c>
      <c r="R3" s="42">
        <v>5</v>
      </c>
      <c r="S3" s="56">
        <v>8</v>
      </c>
      <c r="T3" s="56">
        <v>8</v>
      </c>
      <c r="U3" s="42">
        <v>0</v>
      </c>
      <c r="V3" s="42">
        <v>5</v>
      </c>
      <c r="W3" s="43">
        <v>21</v>
      </c>
      <c r="X3" s="56">
        <f>SUM(O3,P3,R3,S3,U3,V3,W3)</f>
        <v>47</v>
      </c>
      <c r="Y3" s="56">
        <f>SUM(O3,Q3,R3,T3,U3,V3,W3)</f>
        <v>47</v>
      </c>
    </row>
    <row r="4" spans="1:25" ht="31.5" customHeight="1" x14ac:dyDescent="0.25">
      <c r="A4" s="89"/>
      <c r="B4" s="7">
        <v>2</v>
      </c>
      <c r="C4" s="80">
        <v>43136</v>
      </c>
      <c r="D4" s="15" t="s">
        <v>10</v>
      </c>
      <c r="E4" s="84">
        <v>8</v>
      </c>
      <c r="F4" s="15">
        <v>5</v>
      </c>
      <c r="G4" s="84">
        <v>8</v>
      </c>
      <c r="H4" s="15" t="s">
        <v>10</v>
      </c>
      <c r="I4" s="15" t="s">
        <v>38</v>
      </c>
      <c r="J4" s="14" t="s">
        <v>43</v>
      </c>
      <c r="K4" s="14">
        <v>36</v>
      </c>
      <c r="L4" s="15">
        <v>47</v>
      </c>
      <c r="M4" s="97"/>
      <c r="N4" s="7">
        <v>2</v>
      </c>
      <c r="O4" s="42">
        <v>0</v>
      </c>
      <c r="P4" s="56">
        <v>8</v>
      </c>
      <c r="Q4" s="56">
        <v>8</v>
      </c>
      <c r="R4" s="42">
        <v>5</v>
      </c>
      <c r="S4" s="56">
        <v>8</v>
      </c>
      <c r="T4" s="56">
        <v>8</v>
      </c>
      <c r="U4" s="42">
        <v>0</v>
      </c>
      <c r="V4" s="42">
        <v>5</v>
      </c>
      <c r="W4" s="43">
        <v>10</v>
      </c>
      <c r="X4" s="56">
        <f t="shared" ref="X4:X26" si="0">SUM(O4,P4,R4,S4,U4,V4,W4)</f>
        <v>36</v>
      </c>
      <c r="Y4" s="56">
        <f t="shared" ref="Y4:Y26" si="1">SUM(O4,Q4,R4,T4,U4,V4,W4)</f>
        <v>36</v>
      </c>
    </row>
    <row r="5" spans="1:25" ht="31.5" customHeight="1" x14ac:dyDescent="0.25">
      <c r="A5" s="89"/>
      <c r="B5" s="7">
        <v>3</v>
      </c>
      <c r="C5" s="27">
        <v>43143</v>
      </c>
      <c r="D5" s="15" t="s">
        <v>10</v>
      </c>
      <c r="E5" s="84">
        <v>8</v>
      </c>
      <c r="F5" s="15">
        <v>5</v>
      </c>
      <c r="G5" s="84">
        <v>8</v>
      </c>
      <c r="H5" s="15" t="s">
        <v>10</v>
      </c>
      <c r="I5" s="15" t="s">
        <v>38</v>
      </c>
      <c r="J5" s="20" t="s">
        <v>42</v>
      </c>
      <c r="K5" s="20">
        <v>41</v>
      </c>
      <c r="L5" s="15">
        <v>36</v>
      </c>
      <c r="M5" s="97"/>
      <c r="N5" s="7">
        <v>3</v>
      </c>
      <c r="O5" s="42">
        <v>0</v>
      </c>
      <c r="P5" s="56">
        <v>8</v>
      </c>
      <c r="Q5" s="56">
        <v>8</v>
      </c>
      <c r="R5" s="42">
        <v>5</v>
      </c>
      <c r="S5" s="56">
        <v>8</v>
      </c>
      <c r="T5" s="56">
        <v>8</v>
      </c>
      <c r="U5" s="42">
        <v>0</v>
      </c>
      <c r="V5" s="43">
        <v>5</v>
      </c>
      <c r="W5" s="37">
        <v>15</v>
      </c>
      <c r="X5" s="56">
        <f t="shared" si="0"/>
        <v>41</v>
      </c>
      <c r="Y5" s="56">
        <f t="shared" si="1"/>
        <v>41</v>
      </c>
    </row>
    <row r="6" spans="1:25" ht="31.5" customHeight="1" x14ac:dyDescent="0.25">
      <c r="A6" s="89"/>
      <c r="B6" s="7">
        <v>4</v>
      </c>
      <c r="C6" s="27">
        <v>43150</v>
      </c>
      <c r="D6" s="15" t="s">
        <v>10</v>
      </c>
      <c r="E6" s="84" t="s">
        <v>17</v>
      </c>
      <c r="F6" s="15">
        <v>5</v>
      </c>
      <c r="G6" s="84" t="s">
        <v>17</v>
      </c>
      <c r="H6" s="15" t="s">
        <v>10</v>
      </c>
      <c r="I6" s="15" t="s">
        <v>38</v>
      </c>
      <c r="J6" s="10" t="s">
        <v>48</v>
      </c>
      <c r="K6" s="14">
        <v>50</v>
      </c>
      <c r="L6" s="15">
        <v>54</v>
      </c>
      <c r="M6" s="97"/>
      <c r="N6" s="7">
        <v>4</v>
      </c>
      <c r="O6" s="42">
        <v>0</v>
      </c>
      <c r="P6" s="56">
        <v>8</v>
      </c>
      <c r="Q6" s="56">
        <v>10</v>
      </c>
      <c r="R6" s="42">
        <v>5</v>
      </c>
      <c r="S6" s="56">
        <v>8</v>
      </c>
      <c r="T6" s="56">
        <v>10</v>
      </c>
      <c r="U6" s="42">
        <v>0</v>
      </c>
      <c r="V6" s="42">
        <v>5</v>
      </c>
      <c r="W6" s="43">
        <v>24</v>
      </c>
      <c r="X6" s="56">
        <f t="shared" si="0"/>
        <v>50</v>
      </c>
      <c r="Y6" s="56">
        <f t="shared" si="1"/>
        <v>54</v>
      </c>
    </row>
    <row r="7" spans="1:25" ht="31.5" customHeight="1" thickBot="1" x14ac:dyDescent="0.3">
      <c r="A7" s="89"/>
      <c r="B7" s="7">
        <v>5</v>
      </c>
      <c r="C7" s="80">
        <v>43157</v>
      </c>
      <c r="D7" s="7" t="s">
        <v>10</v>
      </c>
      <c r="E7" s="11" t="s">
        <v>17</v>
      </c>
      <c r="F7" s="7">
        <v>5</v>
      </c>
      <c r="G7" s="11" t="s">
        <v>17</v>
      </c>
      <c r="H7" s="7" t="s">
        <v>10</v>
      </c>
      <c r="I7" s="15" t="s">
        <v>14</v>
      </c>
      <c r="J7" s="14" t="s">
        <v>43</v>
      </c>
      <c r="K7" s="14">
        <v>52</v>
      </c>
      <c r="L7" s="15">
        <v>56</v>
      </c>
      <c r="M7" s="97"/>
      <c r="N7" s="12">
        <v>5</v>
      </c>
      <c r="O7" s="42">
        <v>0</v>
      </c>
      <c r="P7" s="57">
        <v>8</v>
      </c>
      <c r="Q7" s="57">
        <v>10</v>
      </c>
      <c r="R7" s="44">
        <v>5</v>
      </c>
      <c r="S7" s="57">
        <v>8</v>
      </c>
      <c r="T7" s="57">
        <v>10</v>
      </c>
      <c r="U7" s="44">
        <v>0</v>
      </c>
      <c r="V7" s="44">
        <v>10</v>
      </c>
      <c r="W7" s="45">
        <v>21</v>
      </c>
      <c r="X7" s="56">
        <f t="shared" si="0"/>
        <v>52</v>
      </c>
      <c r="Y7" s="56">
        <f t="shared" si="1"/>
        <v>56</v>
      </c>
    </row>
    <row r="8" spans="1:25" ht="31.5" customHeight="1" x14ac:dyDescent="0.25">
      <c r="A8" s="89" t="s">
        <v>37</v>
      </c>
      <c r="B8" s="7">
        <v>6</v>
      </c>
      <c r="C8" s="80">
        <v>43164</v>
      </c>
      <c r="D8" s="7" t="s">
        <v>10</v>
      </c>
      <c r="E8" s="11" t="s">
        <v>18</v>
      </c>
      <c r="F8" s="7">
        <v>5</v>
      </c>
      <c r="G8" s="11" t="s">
        <v>19</v>
      </c>
      <c r="H8" s="7" t="s">
        <v>10</v>
      </c>
      <c r="I8" s="15" t="s">
        <v>38</v>
      </c>
      <c r="J8" s="14" t="s">
        <v>47</v>
      </c>
      <c r="K8" s="14">
        <v>46</v>
      </c>
      <c r="L8" s="15">
        <v>52</v>
      </c>
      <c r="M8" s="97"/>
      <c r="N8" s="13">
        <v>6</v>
      </c>
      <c r="O8" s="42">
        <v>0</v>
      </c>
      <c r="P8" s="58">
        <v>8</v>
      </c>
      <c r="Q8" s="58">
        <v>12</v>
      </c>
      <c r="R8" s="46">
        <v>5</v>
      </c>
      <c r="S8" s="58">
        <v>10</v>
      </c>
      <c r="T8" s="58">
        <v>12</v>
      </c>
      <c r="U8" s="47">
        <v>0</v>
      </c>
      <c r="V8" s="46">
        <v>5</v>
      </c>
      <c r="W8" s="48">
        <v>18</v>
      </c>
      <c r="X8" s="56">
        <f t="shared" si="0"/>
        <v>46</v>
      </c>
      <c r="Y8" s="56">
        <f t="shared" si="1"/>
        <v>52</v>
      </c>
    </row>
    <row r="9" spans="1:25" ht="31.5" customHeight="1" x14ac:dyDescent="0.25">
      <c r="A9" s="89"/>
      <c r="B9" s="7">
        <v>7</v>
      </c>
      <c r="C9" s="27">
        <v>43171</v>
      </c>
      <c r="D9" s="7" t="s">
        <v>10</v>
      </c>
      <c r="E9" s="11" t="s">
        <v>18</v>
      </c>
      <c r="F9" s="7">
        <v>5</v>
      </c>
      <c r="G9" s="11" t="s">
        <v>19</v>
      </c>
      <c r="H9" s="7" t="s">
        <v>10</v>
      </c>
      <c r="I9" s="7" t="s">
        <v>27</v>
      </c>
      <c r="J9" s="14" t="s">
        <v>46</v>
      </c>
      <c r="K9" s="14">
        <v>59</v>
      </c>
      <c r="L9" s="15">
        <v>65</v>
      </c>
      <c r="M9" s="97"/>
      <c r="N9" s="7">
        <v>7</v>
      </c>
      <c r="O9" s="42">
        <v>0</v>
      </c>
      <c r="P9" s="56">
        <v>8</v>
      </c>
      <c r="Q9" s="56">
        <v>12</v>
      </c>
      <c r="R9" s="49">
        <v>5</v>
      </c>
      <c r="S9" s="56">
        <v>10</v>
      </c>
      <c r="T9" s="56">
        <v>12</v>
      </c>
      <c r="U9" s="37">
        <v>0</v>
      </c>
      <c r="V9" s="42">
        <v>8</v>
      </c>
      <c r="W9" s="43">
        <v>28</v>
      </c>
      <c r="X9" s="56">
        <f t="shared" si="0"/>
        <v>59</v>
      </c>
      <c r="Y9" s="56">
        <f t="shared" si="1"/>
        <v>65</v>
      </c>
    </row>
    <row r="10" spans="1:25" ht="45.75" customHeight="1" x14ac:dyDescent="0.25">
      <c r="A10" s="89"/>
      <c r="B10" s="7">
        <v>8</v>
      </c>
      <c r="C10" s="27">
        <v>43178</v>
      </c>
      <c r="D10" s="7" t="s">
        <v>10</v>
      </c>
      <c r="E10" s="11" t="s">
        <v>18</v>
      </c>
      <c r="F10" s="82" t="s">
        <v>120</v>
      </c>
      <c r="G10" s="11" t="s">
        <v>26</v>
      </c>
      <c r="H10" s="7" t="s">
        <v>10</v>
      </c>
      <c r="I10" s="14" t="s">
        <v>52</v>
      </c>
      <c r="J10" s="29" t="s">
        <v>14</v>
      </c>
      <c r="K10" s="29">
        <v>51</v>
      </c>
      <c r="L10" s="15">
        <v>59</v>
      </c>
      <c r="M10" s="97"/>
      <c r="N10" s="7">
        <v>8</v>
      </c>
      <c r="O10" s="42">
        <v>0</v>
      </c>
      <c r="P10" s="56">
        <v>8</v>
      </c>
      <c r="Q10" s="56">
        <v>12</v>
      </c>
      <c r="R10" s="42">
        <v>8</v>
      </c>
      <c r="S10" s="56">
        <v>10</v>
      </c>
      <c r="T10" s="56">
        <v>14</v>
      </c>
      <c r="U10" s="42">
        <v>0</v>
      </c>
      <c r="V10" s="42">
        <v>15</v>
      </c>
      <c r="W10" s="50">
        <v>10</v>
      </c>
      <c r="X10" s="56">
        <f t="shared" si="0"/>
        <v>51</v>
      </c>
      <c r="Y10" s="56">
        <f t="shared" si="1"/>
        <v>59</v>
      </c>
    </row>
    <row r="11" spans="1:25" ht="31.5" customHeight="1" x14ac:dyDescent="0.25">
      <c r="A11" s="89"/>
      <c r="B11" s="7">
        <v>9</v>
      </c>
      <c r="C11" s="80">
        <v>43185</v>
      </c>
      <c r="D11" s="7" t="s">
        <v>10</v>
      </c>
      <c r="E11" s="11" t="s">
        <v>18</v>
      </c>
      <c r="F11" s="82" t="s">
        <v>120</v>
      </c>
      <c r="G11" s="11" t="s">
        <v>26</v>
      </c>
      <c r="H11" s="7" t="s">
        <v>10</v>
      </c>
      <c r="I11" s="29" t="s">
        <v>42</v>
      </c>
      <c r="J11" s="14" t="s">
        <v>47</v>
      </c>
      <c r="K11" s="14">
        <v>54</v>
      </c>
      <c r="L11" s="15">
        <v>62</v>
      </c>
      <c r="M11" s="97"/>
      <c r="N11" s="7">
        <v>9</v>
      </c>
      <c r="O11" s="42">
        <v>0</v>
      </c>
      <c r="P11" s="56">
        <v>8</v>
      </c>
      <c r="Q11" s="56">
        <v>12</v>
      </c>
      <c r="R11" s="42">
        <v>8</v>
      </c>
      <c r="S11" s="56">
        <v>10</v>
      </c>
      <c r="T11" s="56">
        <v>14</v>
      </c>
      <c r="U11" s="42">
        <v>0</v>
      </c>
      <c r="V11" s="37">
        <v>10</v>
      </c>
      <c r="W11" s="43">
        <v>18</v>
      </c>
      <c r="X11" s="56">
        <f t="shared" si="0"/>
        <v>54</v>
      </c>
      <c r="Y11" s="56">
        <f t="shared" si="1"/>
        <v>62</v>
      </c>
    </row>
    <row r="12" spans="1:25" ht="31.5" customHeight="1" x14ac:dyDescent="0.25">
      <c r="A12" s="89"/>
      <c r="B12" s="7">
        <v>10</v>
      </c>
      <c r="C12" s="27">
        <v>43192</v>
      </c>
      <c r="D12" s="7" t="s">
        <v>10</v>
      </c>
      <c r="E12" s="11" t="s">
        <v>18</v>
      </c>
      <c r="F12" s="82" t="s">
        <v>120</v>
      </c>
      <c r="G12" s="11" t="s">
        <v>26</v>
      </c>
      <c r="H12" s="7" t="s">
        <v>10</v>
      </c>
      <c r="I12" s="15" t="s">
        <v>12</v>
      </c>
      <c r="J12" s="83" t="s">
        <v>112</v>
      </c>
      <c r="K12" s="85">
        <v>62</v>
      </c>
      <c r="L12" s="15">
        <v>70</v>
      </c>
      <c r="M12" s="97"/>
      <c r="N12" s="7">
        <v>10</v>
      </c>
      <c r="O12" s="42">
        <v>0</v>
      </c>
      <c r="P12" s="56">
        <v>8</v>
      </c>
      <c r="Q12" s="56">
        <v>12</v>
      </c>
      <c r="R12" s="42">
        <v>8</v>
      </c>
      <c r="S12" s="56">
        <v>10</v>
      </c>
      <c r="T12" s="56">
        <v>14</v>
      </c>
      <c r="U12" s="42">
        <v>0</v>
      </c>
      <c r="V12" s="42">
        <v>15</v>
      </c>
      <c r="W12" s="43">
        <v>21</v>
      </c>
      <c r="X12" s="56">
        <f t="shared" si="0"/>
        <v>62</v>
      </c>
      <c r="Y12" s="56">
        <f t="shared" si="1"/>
        <v>70</v>
      </c>
    </row>
    <row r="13" spans="1:25" ht="31.5" customHeight="1" x14ac:dyDescent="0.25">
      <c r="A13" s="89" t="s">
        <v>39</v>
      </c>
      <c r="B13" s="7">
        <v>11</v>
      </c>
      <c r="C13" s="27">
        <v>43199</v>
      </c>
      <c r="D13" s="7" t="s">
        <v>10</v>
      </c>
      <c r="E13" s="11">
        <v>8</v>
      </c>
      <c r="F13" s="82" t="s">
        <v>120</v>
      </c>
      <c r="G13" s="11" t="s">
        <v>26</v>
      </c>
      <c r="H13" s="7" t="s">
        <v>10</v>
      </c>
      <c r="I13" s="15" t="s">
        <v>12</v>
      </c>
      <c r="J13" s="10" t="s">
        <v>46</v>
      </c>
      <c r="K13" s="14">
        <v>69</v>
      </c>
      <c r="L13" s="15">
        <v>73</v>
      </c>
      <c r="M13" s="97"/>
      <c r="N13" s="7">
        <v>11</v>
      </c>
      <c r="O13" s="42">
        <v>0</v>
      </c>
      <c r="P13" s="56">
        <v>8</v>
      </c>
      <c r="Q13" s="56">
        <v>8</v>
      </c>
      <c r="R13" s="42">
        <v>8</v>
      </c>
      <c r="S13" s="56">
        <v>10</v>
      </c>
      <c r="T13" s="56">
        <v>14</v>
      </c>
      <c r="U13" s="42">
        <v>0</v>
      </c>
      <c r="V13" s="42">
        <v>15</v>
      </c>
      <c r="W13" s="51">
        <v>28</v>
      </c>
      <c r="X13" s="56">
        <f t="shared" si="0"/>
        <v>69</v>
      </c>
      <c r="Y13" s="56">
        <f t="shared" si="1"/>
        <v>73</v>
      </c>
    </row>
    <row r="14" spans="1:25" ht="31.5" customHeight="1" x14ac:dyDescent="0.25">
      <c r="A14" s="89"/>
      <c r="B14" s="7">
        <v>12</v>
      </c>
      <c r="C14" s="80">
        <v>43206</v>
      </c>
      <c r="D14" s="7" t="s">
        <v>10</v>
      </c>
      <c r="E14" s="11" t="s">
        <v>18</v>
      </c>
      <c r="F14" s="82" t="s">
        <v>120</v>
      </c>
      <c r="G14" s="11">
        <v>8</v>
      </c>
      <c r="H14" s="7" t="s">
        <v>10</v>
      </c>
      <c r="I14" s="14" t="s">
        <v>42</v>
      </c>
      <c r="J14" s="14" t="s">
        <v>45</v>
      </c>
      <c r="K14" s="14">
        <v>68</v>
      </c>
      <c r="L14" s="15">
        <v>74</v>
      </c>
      <c r="M14" s="97"/>
      <c r="N14" s="7">
        <v>12</v>
      </c>
      <c r="O14" s="42">
        <v>0</v>
      </c>
      <c r="P14" s="56">
        <v>8</v>
      </c>
      <c r="Q14" s="56">
        <v>12</v>
      </c>
      <c r="R14" s="43">
        <v>8</v>
      </c>
      <c r="S14" s="56">
        <v>8</v>
      </c>
      <c r="T14" s="56">
        <v>10</v>
      </c>
      <c r="U14" s="42">
        <v>0</v>
      </c>
      <c r="V14" s="43">
        <v>10</v>
      </c>
      <c r="W14" s="37">
        <v>34</v>
      </c>
      <c r="X14" s="56">
        <f t="shared" si="0"/>
        <v>68</v>
      </c>
      <c r="Y14" s="56">
        <f t="shared" si="1"/>
        <v>74</v>
      </c>
    </row>
    <row r="15" spans="1:25" ht="31.5" customHeight="1" thickBot="1" x14ac:dyDescent="0.3">
      <c r="A15" s="89"/>
      <c r="B15" s="7">
        <v>13</v>
      </c>
      <c r="C15" s="80">
        <v>43213</v>
      </c>
      <c r="D15" s="7" t="s">
        <v>10</v>
      </c>
      <c r="E15" s="11" t="s">
        <v>18</v>
      </c>
      <c r="F15" s="82" t="s">
        <v>120</v>
      </c>
      <c r="G15" s="11" t="s">
        <v>18</v>
      </c>
      <c r="H15" s="15">
        <v>8</v>
      </c>
      <c r="I15" s="14" t="s">
        <v>14</v>
      </c>
      <c r="J15" s="82" t="s">
        <v>121</v>
      </c>
      <c r="K15" s="101">
        <v>74</v>
      </c>
      <c r="L15" s="15">
        <v>68</v>
      </c>
      <c r="M15" s="97"/>
      <c r="N15" s="12">
        <v>13</v>
      </c>
      <c r="O15" s="42">
        <v>0</v>
      </c>
      <c r="P15" s="57">
        <v>8</v>
      </c>
      <c r="Q15" s="57">
        <v>12</v>
      </c>
      <c r="R15" s="44">
        <v>8</v>
      </c>
      <c r="S15" s="57">
        <v>8</v>
      </c>
      <c r="T15" s="57">
        <v>14</v>
      </c>
      <c r="U15" s="44">
        <v>8</v>
      </c>
      <c r="V15" s="44">
        <v>10</v>
      </c>
      <c r="W15" s="52">
        <v>32</v>
      </c>
      <c r="X15" s="56">
        <f t="shared" si="0"/>
        <v>74</v>
      </c>
      <c r="Y15" s="56">
        <f t="shared" si="1"/>
        <v>84</v>
      </c>
    </row>
    <row r="16" spans="1:25" s="2" customFormat="1" ht="30" x14ac:dyDescent="0.25">
      <c r="A16" s="89"/>
      <c r="B16" s="7">
        <v>14</v>
      </c>
      <c r="C16" s="27">
        <v>43220</v>
      </c>
      <c r="D16" s="7" t="s">
        <v>10</v>
      </c>
      <c r="E16" s="11">
        <v>8</v>
      </c>
      <c r="F16" s="7">
        <v>8</v>
      </c>
      <c r="G16" s="11" t="s">
        <v>17</v>
      </c>
      <c r="H16" s="15">
        <v>6</v>
      </c>
      <c r="I16" s="14" t="s">
        <v>55</v>
      </c>
      <c r="J16" s="82" t="s">
        <v>122</v>
      </c>
      <c r="K16" s="101">
        <v>58</v>
      </c>
      <c r="L16" s="15">
        <v>76</v>
      </c>
      <c r="M16" s="97"/>
      <c r="N16" s="13">
        <v>14</v>
      </c>
      <c r="O16" s="42">
        <v>0</v>
      </c>
      <c r="P16" s="58">
        <v>8</v>
      </c>
      <c r="Q16" s="58">
        <v>8</v>
      </c>
      <c r="R16" s="46">
        <v>8</v>
      </c>
      <c r="S16" s="58">
        <v>8</v>
      </c>
      <c r="T16" s="58">
        <v>10</v>
      </c>
      <c r="U16" s="46">
        <v>6</v>
      </c>
      <c r="V16" s="46">
        <v>12</v>
      </c>
      <c r="W16" s="47">
        <v>16</v>
      </c>
      <c r="X16" s="56">
        <f t="shared" si="0"/>
        <v>58</v>
      </c>
      <c r="Y16" s="56">
        <f t="shared" si="1"/>
        <v>60</v>
      </c>
    </row>
    <row r="17" spans="1:25" s="2" customFormat="1" ht="29.25" customHeight="1" x14ac:dyDescent="0.25">
      <c r="A17" s="89"/>
      <c r="B17" s="7">
        <v>15</v>
      </c>
      <c r="C17" s="27">
        <v>43227</v>
      </c>
      <c r="D17" s="7" t="s">
        <v>10</v>
      </c>
      <c r="E17" s="11" t="s">
        <v>25</v>
      </c>
      <c r="F17" s="7">
        <v>8</v>
      </c>
      <c r="G17" s="11" t="s">
        <v>20</v>
      </c>
      <c r="H17" s="15">
        <v>8</v>
      </c>
      <c r="I17" s="14">
        <v>37</v>
      </c>
      <c r="J17" s="82" t="s">
        <v>115</v>
      </c>
      <c r="K17" s="101">
        <v>94</v>
      </c>
      <c r="L17" s="15">
        <v>102</v>
      </c>
      <c r="M17" s="97"/>
      <c r="N17" s="7">
        <v>15</v>
      </c>
      <c r="O17" s="42">
        <v>0</v>
      </c>
      <c r="P17" s="56">
        <v>12</v>
      </c>
      <c r="Q17" s="56">
        <v>14</v>
      </c>
      <c r="R17" s="42">
        <v>8</v>
      </c>
      <c r="S17" s="56">
        <v>8</v>
      </c>
      <c r="T17" s="56">
        <v>14</v>
      </c>
      <c r="U17" s="42">
        <v>8</v>
      </c>
      <c r="V17" s="43">
        <v>37</v>
      </c>
      <c r="W17" s="43">
        <v>21</v>
      </c>
      <c r="X17" s="56">
        <f t="shared" si="0"/>
        <v>94</v>
      </c>
      <c r="Y17" s="56">
        <f t="shared" si="1"/>
        <v>102</v>
      </c>
    </row>
    <row r="18" spans="1:25" ht="31.5" customHeight="1" x14ac:dyDescent="0.25">
      <c r="A18" s="89"/>
      <c r="B18" s="7">
        <v>16</v>
      </c>
      <c r="C18" s="80">
        <v>43234</v>
      </c>
      <c r="D18" s="7" t="s">
        <v>10</v>
      </c>
      <c r="E18" s="11" t="s">
        <v>25</v>
      </c>
      <c r="F18" s="7">
        <v>8</v>
      </c>
      <c r="G18" s="11" t="s">
        <v>20</v>
      </c>
      <c r="H18" s="15">
        <v>5</v>
      </c>
      <c r="I18" s="15" t="s">
        <v>15</v>
      </c>
      <c r="J18" s="15" t="s">
        <v>51</v>
      </c>
      <c r="K18" s="15">
        <v>75</v>
      </c>
      <c r="L18" s="15">
        <v>94</v>
      </c>
      <c r="M18" s="97"/>
      <c r="N18" s="7">
        <v>16</v>
      </c>
      <c r="O18" s="42">
        <v>0</v>
      </c>
      <c r="P18" s="56">
        <v>12</v>
      </c>
      <c r="Q18" s="56">
        <v>14</v>
      </c>
      <c r="R18" s="42">
        <v>8</v>
      </c>
      <c r="S18" s="56">
        <v>8</v>
      </c>
      <c r="T18" s="56">
        <v>14</v>
      </c>
      <c r="U18" s="42">
        <v>5</v>
      </c>
      <c r="V18" s="42">
        <v>18</v>
      </c>
      <c r="W18" s="43">
        <v>24</v>
      </c>
      <c r="X18" s="56">
        <f t="shared" si="0"/>
        <v>75</v>
      </c>
      <c r="Y18" s="56">
        <f t="shared" si="1"/>
        <v>83</v>
      </c>
    </row>
    <row r="19" spans="1:25" ht="31.5" customHeight="1" x14ac:dyDescent="0.25">
      <c r="A19" s="89" t="s">
        <v>30</v>
      </c>
      <c r="B19" s="7">
        <v>17</v>
      </c>
      <c r="C19" s="27">
        <v>43241</v>
      </c>
      <c r="D19" s="7" t="s">
        <v>10</v>
      </c>
      <c r="E19" s="11" t="s">
        <v>25</v>
      </c>
      <c r="F19" s="7">
        <v>8</v>
      </c>
      <c r="G19" s="11" t="s">
        <v>20</v>
      </c>
      <c r="H19" s="15">
        <v>8</v>
      </c>
      <c r="I19" s="15" t="s">
        <v>13</v>
      </c>
      <c r="J19" s="99" t="s">
        <v>44</v>
      </c>
      <c r="K19" s="20">
        <v>106</v>
      </c>
      <c r="L19" s="15">
        <v>103</v>
      </c>
      <c r="M19" s="97"/>
      <c r="N19" s="7">
        <v>17</v>
      </c>
      <c r="O19" s="42">
        <v>0</v>
      </c>
      <c r="P19" s="56">
        <v>12</v>
      </c>
      <c r="Q19" s="56">
        <v>14</v>
      </c>
      <c r="R19" s="42">
        <v>8</v>
      </c>
      <c r="S19" s="56">
        <v>8</v>
      </c>
      <c r="T19" s="56">
        <v>14</v>
      </c>
      <c r="U19" s="42">
        <v>8</v>
      </c>
      <c r="V19" s="42">
        <v>35</v>
      </c>
      <c r="W19" s="37">
        <v>35</v>
      </c>
      <c r="X19" s="56">
        <f t="shared" si="0"/>
        <v>106</v>
      </c>
      <c r="Y19" s="56">
        <f t="shared" si="1"/>
        <v>114</v>
      </c>
    </row>
    <row r="20" spans="1:25" ht="31.5" customHeight="1" x14ac:dyDescent="0.25">
      <c r="A20" s="89"/>
      <c r="B20" s="7">
        <v>18</v>
      </c>
      <c r="C20" s="27">
        <v>43248</v>
      </c>
      <c r="D20" s="7" t="s">
        <v>10</v>
      </c>
      <c r="E20" s="11" t="s">
        <v>25</v>
      </c>
      <c r="F20" s="7">
        <v>8</v>
      </c>
      <c r="G20" s="11" t="s">
        <v>20</v>
      </c>
      <c r="H20" s="15">
        <v>8</v>
      </c>
      <c r="I20" s="15" t="s">
        <v>13</v>
      </c>
      <c r="J20" s="29" t="s">
        <v>123</v>
      </c>
      <c r="K20" s="29">
        <v>92</v>
      </c>
      <c r="L20" s="15">
        <v>102</v>
      </c>
      <c r="M20" s="97"/>
      <c r="N20" s="7">
        <v>18</v>
      </c>
      <c r="O20" s="42">
        <v>0</v>
      </c>
      <c r="P20" s="56">
        <v>12</v>
      </c>
      <c r="Q20" s="56">
        <v>14</v>
      </c>
      <c r="R20" s="42">
        <v>8</v>
      </c>
      <c r="S20" s="56">
        <v>8</v>
      </c>
      <c r="T20" s="56">
        <v>14</v>
      </c>
      <c r="U20" s="42">
        <v>8</v>
      </c>
      <c r="V20" s="42">
        <v>35</v>
      </c>
      <c r="W20" s="43">
        <v>21</v>
      </c>
      <c r="X20" s="56">
        <f t="shared" si="0"/>
        <v>92</v>
      </c>
      <c r="Y20" s="56">
        <f t="shared" si="1"/>
        <v>100</v>
      </c>
    </row>
    <row r="21" spans="1:25" ht="31.5" customHeight="1" x14ac:dyDescent="0.25">
      <c r="A21" s="89"/>
      <c r="B21" s="7">
        <v>19</v>
      </c>
      <c r="C21" s="80">
        <v>43255</v>
      </c>
      <c r="D21" s="7" t="s">
        <v>10</v>
      </c>
      <c r="E21" s="11" t="s">
        <v>25</v>
      </c>
      <c r="F21" s="7">
        <v>8</v>
      </c>
      <c r="G21" s="11" t="s">
        <v>20</v>
      </c>
      <c r="H21" s="15">
        <v>8</v>
      </c>
      <c r="I21" s="15" t="s">
        <v>16</v>
      </c>
      <c r="J21" s="10" t="s">
        <v>13</v>
      </c>
      <c r="K21" s="14">
        <v>95</v>
      </c>
      <c r="L21" s="15">
        <v>103</v>
      </c>
      <c r="M21" s="97"/>
      <c r="N21" s="7">
        <v>19</v>
      </c>
      <c r="O21" s="42">
        <v>0</v>
      </c>
      <c r="P21" s="56">
        <v>12</v>
      </c>
      <c r="Q21" s="56">
        <v>14</v>
      </c>
      <c r="R21" s="42">
        <v>8</v>
      </c>
      <c r="S21" s="56">
        <v>8</v>
      </c>
      <c r="T21" s="56">
        <v>14</v>
      </c>
      <c r="U21" s="42">
        <v>8</v>
      </c>
      <c r="V21" s="42">
        <v>24</v>
      </c>
      <c r="W21" s="43">
        <v>35</v>
      </c>
      <c r="X21" s="56">
        <f t="shared" si="0"/>
        <v>95</v>
      </c>
      <c r="Y21" s="56">
        <f t="shared" si="1"/>
        <v>103</v>
      </c>
    </row>
    <row r="22" spans="1:25" ht="31.5" customHeight="1" x14ac:dyDescent="0.25">
      <c r="A22" s="89"/>
      <c r="B22" s="7">
        <v>20</v>
      </c>
      <c r="C22" s="80">
        <v>43262</v>
      </c>
      <c r="D22" s="7" t="s">
        <v>10</v>
      </c>
      <c r="E22" s="11" t="s">
        <v>25</v>
      </c>
      <c r="F22" s="7">
        <v>8</v>
      </c>
      <c r="G22" s="11" t="s">
        <v>18</v>
      </c>
      <c r="H22" s="15">
        <v>8</v>
      </c>
      <c r="I22" s="15" t="s">
        <v>14</v>
      </c>
      <c r="J22" s="6" t="s">
        <v>49</v>
      </c>
      <c r="K22" s="29">
        <v>88</v>
      </c>
      <c r="L22" s="15">
        <v>80</v>
      </c>
      <c r="M22" s="97"/>
      <c r="N22" s="7">
        <v>20</v>
      </c>
      <c r="O22" s="42">
        <v>0</v>
      </c>
      <c r="P22" s="56">
        <v>12</v>
      </c>
      <c r="Q22" s="56">
        <v>14</v>
      </c>
      <c r="R22" s="42">
        <v>8</v>
      </c>
      <c r="S22" s="56">
        <v>8</v>
      </c>
      <c r="T22" s="56">
        <v>12</v>
      </c>
      <c r="U22" s="37">
        <v>8</v>
      </c>
      <c r="V22" s="42">
        <v>10</v>
      </c>
      <c r="W22" s="51">
        <v>42</v>
      </c>
      <c r="X22" s="56">
        <f t="shared" si="0"/>
        <v>88</v>
      </c>
      <c r="Y22" s="56">
        <f t="shared" si="1"/>
        <v>94</v>
      </c>
    </row>
    <row r="23" spans="1:25" ht="31.5" customHeight="1" thickBot="1" x14ac:dyDescent="0.3">
      <c r="A23" s="89"/>
      <c r="B23" s="7">
        <v>21</v>
      </c>
      <c r="C23" s="27">
        <v>43269</v>
      </c>
      <c r="D23" s="7" t="s">
        <v>10</v>
      </c>
      <c r="E23" s="11">
        <v>12</v>
      </c>
      <c r="F23" s="7">
        <v>8</v>
      </c>
      <c r="G23" s="11" t="s">
        <v>20</v>
      </c>
      <c r="H23" s="15">
        <v>6</v>
      </c>
      <c r="I23" s="15" t="s">
        <v>14</v>
      </c>
      <c r="J23" s="8" t="s">
        <v>34</v>
      </c>
      <c r="K23" s="14">
        <v>72</v>
      </c>
      <c r="L23" s="15">
        <v>92</v>
      </c>
      <c r="M23" s="97"/>
      <c r="N23" s="12">
        <v>21</v>
      </c>
      <c r="O23" s="42">
        <v>0</v>
      </c>
      <c r="P23" s="57">
        <v>12</v>
      </c>
      <c r="Q23" s="57">
        <v>12</v>
      </c>
      <c r="R23" s="44">
        <v>8</v>
      </c>
      <c r="S23" s="57">
        <v>8</v>
      </c>
      <c r="T23" s="57">
        <v>14</v>
      </c>
      <c r="U23" s="44">
        <v>6</v>
      </c>
      <c r="V23" s="44">
        <v>10</v>
      </c>
      <c r="W23" s="45">
        <v>28</v>
      </c>
      <c r="X23" s="56">
        <f t="shared" si="0"/>
        <v>72</v>
      </c>
      <c r="Y23" s="56">
        <f t="shared" si="1"/>
        <v>78</v>
      </c>
    </row>
    <row r="24" spans="1:25" ht="31.5" customHeight="1" x14ac:dyDescent="0.25">
      <c r="A24" s="89" t="s">
        <v>41</v>
      </c>
      <c r="B24" s="7">
        <v>22</v>
      </c>
      <c r="C24" s="27">
        <v>43276</v>
      </c>
      <c r="D24" s="7" t="s">
        <v>10</v>
      </c>
      <c r="E24" s="11" t="s">
        <v>19</v>
      </c>
      <c r="F24" s="7">
        <v>8</v>
      </c>
      <c r="G24" s="11" t="s">
        <v>17</v>
      </c>
      <c r="H24" s="15" t="s">
        <v>10</v>
      </c>
      <c r="I24" s="15" t="s">
        <v>15</v>
      </c>
      <c r="J24" s="14" t="s">
        <v>29</v>
      </c>
      <c r="K24" s="14">
        <v>65</v>
      </c>
      <c r="L24" s="15">
        <v>69</v>
      </c>
      <c r="M24" s="97"/>
      <c r="N24" s="13">
        <v>22</v>
      </c>
      <c r="O24" s="42">
        <v>0</v>
      </c>
      <c r="P24" s="58">
        <v>10</v>
      </c>
      <c r="Q24" s="58">
        <v>12</v>
      </c>
      <c r="R24" s="46">
        <v>8</v>
      </c>
      <c r="S24" s="58">
        <v>8</v>
      </c>
      <c r="T24" s="58">
        <v>10</v>
      </c>
      <c r="U24" s="46">
        <v>0</v>
      </c>
      <c r="V24" s="46">
        <v>18</v>
      </c>
      <c r="W24" s="47">
        <v>21</v>
      </c>
      <c r="X24" s="56">
        <f t="shared" si="0"/>
        <v>65</v>
      </c>
      <c r="Y24" s="56">
        <f t="shared" si="1"/>
        <v>69</v>
      </c>
    </row>
    <row r="25" spans="1:25" ht="31.5" customHeight="1" x14ac:dyDescent="0.25">
      <c r="A25" s="89"/>
      <c r="B25" s="7">
        <v>23</v>
      </c>
      <c r="C25" s="80">
        <v>43283</v>
      </c>
      <c r="D25" s="7" t="s">
        <v>10</v>
      </c>
      <c r="E25" s="11">
        <v>10</v>
      </c>
      <c r="F25" s="7">
        <v>8</v>
      </c>
      <c r="G25" s="11">
        <v>8</v>
      </c>
      <c r="H25" s="15" t="s">
        <v>10</v>
      </c>
      <c r="I25" s="7" t="s">
        <v>12</v>
      </c>
      <c r="J25" s="10" t="s">
        <v>14</v>
      </c>
      <c r="K25" s="14">
        <v>51</v>
      </c>
      <c r="L25" s="15">
        <v>51</v>
      </c>
      <c r="M25" s="97"/>
      <c r="N25" s="7">
        <v>23</v>
      </c>
      <c r="O25" s="42">
        <v>0</v>
      </c>
      <c r="P25" s="56">
        <v>10</v>
      </c>
      <c r="Q25" s="56">
        <v>10</v>
      </c>
      <c r="R25" s="42">
        <v>8</v>
      </c>
      <c r="S25" s="56">
        <v>8</v>
      </c>
      <c r="T25" s="56">
        <v>8</v>
      </c>
      <c r="U25" s="42">
        <v>0</v>
      </c>
      <c r="V25" s="42">
        <v>15</v>
      </c>
      <c r="W25" s="43">
        <v>10</v>
      </c>
      <c r="X25" s="56">
        <f t="shared" si="0"/>
        <v>51</v>
      </c>
      <c r="Y25" s="56">
        <f t="shared" si="1"/>
        <v>51</v>
      </c>
    </row>
    <row r="26" spans="1:25" ht="31.5" customHeight="1" x14ac:dyDescent="0.25">
      <c r="A26" s="20" t="s">
        <v>40</v>
      </c>
      <c r="B26" s="7">
        <v>24</v>
      </c>
      <c r="C26" s="27">
        <v>43290</v>
      </c>
      <c r="D26" s="7" t="s">
        <v>10</v>
      </c>
      <c r="E26" s="11">
        <v>5</v>
      </c>
      <c r="F26" s="7" t="s">
        <v>10</v>
      </c>
      <c r="G26" s="24" t="s">
        <v>33</v>
      </c>
      <c r="H26" s="16" t="s">
        <v>11</v>
      </c>
      <c r="I26" s="16" t="s">
        <v>11</v>
      </c>
      <c r="J26" s="8" t="s">
        <v>11</v>
      </c>
      <c r="K26" s="20">
        <v>131.60000000000002</v>
      </c>
      <c r="L26" s="62">
        <v>131.60000000000002</v>
      </c>
      <c r="M26" s="98"/>
      <c r="N26" s="7">
        <v>24</v>
      </c>
      <c r="O26" s="42">
        <v>0</v>
      </c>
      <c r="P26" s="56">
        <v>5</v>
      </c>
      <c r="Q26" s="56">
        <v>5</v>
      </c>
      <c r="R26" s="42" t="s">
        <v>10</v>
      </c>
      <c r="S26" s="59">
        <v>0</v>
      </c>
      <c r="T26" s="59">
        <v>0</v>
      </c>
      <c r="U26" s="42">
        <v>42.2</v>
      </c>
      <c r="V26" s="42">
        <v>42.2</v>
      </c>
      <c r="W26" s="43">
        <v>42.2</v>
      </c>
      <c r="X26" s="56">
        <f t="shared" si="0"/>
        <v>131.60000000000002</v>
      </c>
      <c r="Y26" s="56">
        <f t="shared" si="1"/>
        <v>131.60000000000002</v>
      </c>
    </row>
    <row r="27" spans="1:25" ht="31.5" customHeight="1" x14ac:dyDescent="0.25">
      <c r="B27" s="17"/>
      <c r="J27" s="19" t="s">
        <v>125</v>
      </c>
      <c r="K27" s="36">
        <f>SUM(K3:K26)</f>
        <v>1636.6</v>
      </c>
      <c r="L27" s="32">
        <f>SUM(L3:L26)</f>
        <v>1755.6</v>
      </c>
      <c r="N27" s="2"/>
      <c r="O27" s="38"/>
      <c r="P27" s="38"/>
      <c r="Q27" s="38"/>
      <c r="R27" s="38"/>
      <c r="S27" s="38"/>
      <c r="T27" s="38"/>
      <c r="U27" s="38"/>
      <c r="V27" s="38"/>
      <c r="W27" s="38"/>
      <c r="X27" s="38"/>
      <c r="Y27" s="38"/>
    </row>
    <row r="28" spans="1:25" ht="31.5" customHeight="1" x14ac:dyDescent="0.25">
      <c r="B28" s="17"/>
      <c r="N28" s="2"/>
      <c r="O28" s="38"/>
      <c r="P28" s="38"/>
      <c r="Q28" s="38"/>
      <c r="R28" s="38"/>
      <c r="S28" s="38"/>
      <c r="T28" s="38"/>
      <c r="U28" s="38"/>
      <c r="V28" s="38"/>
      <c r="W28" s="38"/>
      <c r="X28" s="38"/>
      <c r="Y28" s="38"/>
    </row>
    <row r="29" spans="1:25" x14ac:dyDescent="0.25">
      <c r="B29" s="17"/>
    </row>
  </sheetData>
  <mergeCells count="6">
    <mergeCell ref="A24:A25"/>
    <mergeCell ref="N1:Y1"/>
    <mergeCell ref="A3:A7"/>
    <mergeCell ref="A8:A12"/>
    <mergeCell ref="A13:A18"/>
    <mergeCell ref="A19:A23"/>
  </mergeCells>
  <pageMargins left="0.25" right="0.25" top="0.75" bottom="0.75" header="0.3" footer="0.3"/>
  <pageSetup paperSize="9" orientation="landscape" horizontalDpi="4294967293" verticalDpi="0" r:id="rId1"/>
  <headerFooter>
    <oddFooter>&amp;C©Lorraine Lawson, 2018</oddFooter>
  </headerFooter>
  <rowBreaks count="1" manualBreakCount="1">
    <brk id="15"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this first</vt:lpstr>
      <vt:lpstr>Levels</vt:lpstr>
      <vt:lpstr>Novice 1</vt:lpstr>
      <vt:lpstr>Novice 2</vt:lpstr>
      <vt:lpstr>Intermediate</vt:lpstr>
      <vt:lpstr>'Novice 1'!Print_Titles</vt:lpstr>
      <vt:lpstr>'Novice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llaws7</dc:creator>
  <cp:lastModifiedBy>lorraine</cp:lastModifiedBy>
  <cp:lastPrinted>2018-02-14T20:32:01Z</cp:lastPrinted>
  <dcterms:created xsi:type="dcterms:W3CDTF">2014-01-18T06:24:37Z</dcterms:created>
  <dcterms:modified xsi:type="dcterms:W3CDTF">2018-03-04T07:58:33Z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